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755" windowHeight="8130" activeTab="0"/>
  </bookViews>
  <sheets>
    <sheet name="Biele" sheetId="1" r:id="rId1"/>
    <sheet name="Ružové" sheetId="2" r:id="rId2"/>
    <sheet name="Červené" sheetId="3" r:id="rId3"/>
  </sheets>
  <externalReferences>
    <externalReference r:id="rId6"/>
    <externalReference r:id="rId7"/>
  </externalReferences>
  <definedNames>
    <definedName name="VINIUM_Hlavní_666__691_06_Velké_Pavlovice__ČR">'Biele'!#REF!</definedName>
  </definedNames>
  <calcPr calcMode="autoNoTable" fullCalcOnLoad="1"/>
</workbook>
</file>

<file path=xl/sharedStrings.xml><?xml version="1.0" encoding="utf-8"?>
<sst xmlns="http://schemas.openxmlformats.org/spreadsheetml/2006/main" count="2194" uniqueCount="231">
  <si>
    <t>NZ</t>
  </si>
  <si>
    <t>VzH</t>
  </si>
  <si>
    <t>ČERVENÉ  VÍNA</t>
  </si>
  <si>
    <t>ODRODA</t>
  </si>
  <si>
    <t>PRÍVLASTOK</t>
  </si>
  <si>
    <t>PRIHLASOVATEĽ</t>
  </si>
  <si>
    <t>KAT.</t>
  </si>
  <si>
    <t>SOŠVO Modra, Kostolná 3, 900 01 Modra</t>
  </si>
  <si>
    <t>Víno Jano, Vinohradnícka 62, 900 91 Limbach</t>
  </si>
  <si>
    <t>ROČNÍK</t>
  </si>
  <si>
    <t>BIELE  VÍNA</t>
  </si>
  <si>
    <t>Rizling rýnsky</t>
  </si>
  <si>
    <t>Rulandské biele</t>
  </si>
  <si>
    <t>Rizling vlašský</t>
  </si>
  <si>
    <t>Rulandské šedé</t>
  </si>
  <si>
    <t>Sauvignon</t>
  </si>
  <si>
    <t>Müller Thurgau</t>
  </si>
  <si>
    <t>Irsai Oliver</t>
  </si>
  <si>
    <t>Silvánske zelené</t>
  </si>
  <si>
    <t>Tramín červený</t>
  </si>
  <si>
    <t>Veltlínske zelené</t>
  </si>
  <si>
    <t>Devín</t>
  </si>
  <si>
    <t>Feteasca Regala</t>
  </si>
  <si>
    <t>Chardonnay</t>
  </si>
  <si>
    <t xml:space="preserve">Muškát Moravský </t>
  </si>
  <si>
    <t>Pálava</t>
  </si>
  <si>
    <t>Muškát Otonel</t>
  </si>
  <si>
    <t>Hibernal</t>
  </si>
  <si>
    <t>Vinařství Baloun, Nádražní 214, 691 06 Velké Pavlovice, ČR</t>
  </si>
  <si>
    <t>VVD, Branovská cesta 1926, 941 31 Dvory nad Žitavou</t>
  </si>
  <si>
    <t>Víno Kmeťo, Vinárska 12, 900 01 Modra</t>
  </si>
  <si>
    <t>Štiglic - VZ Modra, Partizánska 11, 900 01 Modra</t>
  </si>
  <si>
    <t>VMD - Dudo Miroslav, Ing., Potočná 1, 900 01 Modra</t>
  </si>
  <si>
    <t>Huttera a spol., Pod vinicami 15, 900 01 Modra</t>
  </si>
  <si>
    <t>Limbašské vinohradnícke družstvo, SNP 18, 900 91 Limbach</t>
  </si>
  <si>
    <t>Šulan Pavol,919 61 Ružindol 44</t>
  </si>
  <si>
    <t>Hatalčík Ján, Ing., Karpatská 2, 900 01 Modra</t>
  </si>
  <si>
    <t>Víno Rariga, Moyzesova 57, 900 01 Modra</t>
  </si>
  <si>
    <t>Víno Ludvik, Tehelná 11, 902 01 Pezinok</t>
  </si>
  <si>
    <t>Rodinná produkcia JaR Ružek, Potočná 12, 900 01 Modra</t>
  </si>
  <si>
    <t>Janoušek, s.r.o., Bratislavská 79, 902 01 Pezinok</t>
  </si>
  <si>
    <t>Chateau Modra, a.s., Dolná 120, 900 01 Modra</t>
  </si>
  <si>
    <t>Food Farm s.r.o., Duklianska 21, 920 14 Hlohovec</t>
  </si>
  <si>
    <t>Villa Vino Rača, a.s., Pri vinohradoch 2, 831 06 Bratislava</t>
  </si>
  <si>
    <t>Vinium, a.s., Hlavní 666, 691 06 Velké Pavlovice, ČR</t>
  </si>
  <si>
    <t>RUŽOVÉ  VÍNA</t>
  </si>
  <si>
    <t xml:space="preserve">Veltlínske zelené </t>
  </si>
  <si>
    <t>Bratia Čičkovci, 1. mája 20, 900 01 Modra</t>
  </si>
  <si>
    <t>Vinařství Bunža, J. Baráka 137, 696 81 Bzenec, ČR</t>
  </si>
  <si>
    <t>Petrakovič František, PhDr., Pod vinicami 13, 900 01 Modra</t>
  </si>
  <si>
    <t>Svätovavrinecké</t>
  </si>
  <si>
    <t>André</t>
  </si>
  <si>
    <t>Zweigeltrebe</t>
  </si>
  <si>
    <t>Frankovka Modrá</t>
  </si>
  <si>
    <t>Rulandské Modré</t>
  </si>
  <si>
    <t>Merlot</t>
  </si>
  <si>
    <t>Cabernet Sauvignon</t>
  </si>
  <si>
    <t>Cabernet Moravia</t>
  </si>
  <si>
    <t>Dunaj</t>
  </si>
  <si>
    <t>Dornfelder</t>
  </si>
  <si>
    <t>Neronet</t>
  </si>
  <si>
    <t>Alibernet</t>
  </si>
  <si>
    <t xml:space="preserve">Veltlínske zelené       </t>
  </si>
  <si>
    <t>Neuburské</t>
  </si>
  <si>
    <t>BV</t>
  </si>
  <si>
    <t>Breslava</t>
  </si>
  <si>
    <t>Sodoma Vladimír Ing., Baštova 3, 900 01 Modra</t>
  </si>
  <si>
    <t>Chateau Belá, s.r.o., 943 53 Belá</t>
  </si>
  <si>
    <t>KAB</t>
  </si>
  <si>
    <t>Kerner</t>
  </si>
  <si>
    <t>P3</t>
  </si>
  <si>
    <t>P4</t>
  </si>
  <si>
    <t>P5</t>
  </si>
  <si>
    <t>BODY</t>
  </si>
  <si>
    <t>MEDAILA</t>
  </si>
  <si>
    <t>Š + ZM</t>
  </si>
  <si>
    <t>CUKOR</t>
  </si>
  <si>
    <t>Cuvée</t>
  </si>
  <si>
    <t>A</t>
  </si>
  <si>
    <t>I</t>
  </si>
  <si>
    <t>Weingut Hauser, Bru. 38, 2170 Poysdorf</t>
  </si>
  <si>
    <t>Cuvée - RV+TČ</t>
  </si>
  <si>
    <t>VZH</t>
  </si>
  <si>
    <t>II</t>
  </si>
  <si>
    <t>Vinařství Josef Dufek, U trati 421/7, Svatobořice - Mistřín, ČR</t>
  </si>
  <si>
    <t>Cuvée - Picolage Barr.</t>
  </si>
  <si>
    <t>Malík Fedor &amp; syn, s.r.o., Kalinčiakova 21, 900 01 Modra</t>
  </si>
  <si>
    <t>MVO</t>
  </si>
  <si>
    <t>Cuvée - Dobrý pocit</t>
  </si>
  <si>
    <t>Vinařství u Kapličky, Vinařská 484, 691 05 Zaječí, ČR</t>
  </si>
  <si>
    <t xml:space="preserve">Villa Modur, Čistý Rastislav Ing., Kalinčiakova 35, 900 01 Modra </t>
  </si>
  <si>
    <t>Mavín - Pomfy Martin, Pezinská 7, 902 01 Vinosady</t>
  </si>
  <si>
    <t>JVO</t>
  </si>
  <si>
    <t>PEREG, s.r.o., Koreňová 16, 851 10 Bratislava</t>
  </si>
  <si>
    <t>PD Bratislava-Vinohrady, Račianska 151, 831 05 Bratislava</t>
  </si>
  <si>
    <t>Karpatská perla, s.r.o., Nádražná 57, 900 81 Šenkvice</t>
  </si>
  <si>
    <t>Víno Mrva &amp; Stanko, s.r.o., Orešianska 7/A, 917 00 Trnava</t>
  </si>
  <si>
    <t>NVO</t>
  </si>
  <si>
    <t>Víno Matyšák, s.r.o., Glejovka 10/A, 902 01 Pezinok</t>
  </si>
  <si>
    <t>Krist Tomáš, Zámecká 123, 696 05 Milotice</t>
  </si>
  <si>
    <t>Vinařství Štěpánek, s.r.o., Zahradní 773, Mutěnice, ČR</t>
  </si>
  <si>
    <t>Silvánske červené</t>
  </si>
  <si>
    <t>Bioweingut Oppenauer, Hindenburgstrasse 37, 2170 Poysdorf,A</t>
  </si>
  <si>
    <t>SVV, a.s., Vinanza, Levická 743, 952 01 Vráble</t>
  </si>
  <si>
    <t>Víno Masaryk, s.r.o., Sasinkova 2333/18A, 909 01 Skalica</t>
  </si>
  <si>
    <t>Veltlínske zelené DAC</t>
  </si>
  <si>
    <t>Pelzman, Haupstr. 27, Berg</t>
  </si>
  <si>
    <t>Vinohradníctvo a vinárstvo Skovajsa, Kupeckého 93, 902 01 Pezinok</t>
  </si>
  <si>
    <t>Šimonovič Daniel, Bratislavská 22, 900 01 Modra</t>
  </si>
  <si>
    <t>Sadloň Michal, Vinohradnícka 53, 900 91 Limbach</t>
  </si>
  <si>
    <t>Veltlínske zelené 1</t>
  </si>
  <si>
    <t>Veltlínske zelené 2</t>
  </si>
  <si>
    <t>Ratuzky Peter, Pezinská 47, 902 01 Vinosady</t>
  </si>
  <si>
    <t>VPS, s.r.o., Cajlanská 126, 902 01 Pezinok</t>
  </si>
  <si>
    <t>Paták Gustáv - Degusto Winery, Kalinčiakova 32, 900 01 Modra</t>
  </si>
  <si>
    <t>Metroflora, s.r.o., Dubňanská 376, 696 05 Milotice, ČR</t>
  </si>
  <si>
    <t>Vinařství Plchut, Mutěnice 1210, ČR</t>
  </si>
  <si>
    <t>SLAMOVÉ</t>
  </si>
  <si>
    <t>V</t>
  </si>
  <si>
    <t>ĽADOVÉ</t>
  </si>
  <si>
    <t>Víno SK - Somorovský &amp; Kyrinovič, Hlavná 205, 900 23 Viničné</t>
  </si>
  <si>
    <t>Podola Peter - Vinotéka, Sasinkova 403, 908 48 Kopčany</t>
  </si>
  <si>
    <t>SVO</t>
  </si>
  <si>
    <t>Vinkor - Vršek Ján, Ing., Modranská 150, 902 01 Vinosady</t>
  </si>
  <si>
    <t>Vinárstvo Jakubec, Sládkovičova 44, 900 01 Modra</t>
  </si>
  <si>
    <t>VVDP Karpaty, Limbašská 2, 902 03 Pezinok</t>
  </si>
  <si>
    <t>MVS, a.s., Za dráhou 21, 902 01 Pezinok</t>
  </si>
  <si>
    <t>Víno Tureček, s.r.o., Jednorádová 15, Holíč</t>
  </si>
  <si>
    <t>Ehm weine, Haupstrasse 25, Waidedorf, Rakúsko</t>
  </si>
  <si>
    <t>Agrovinol, s.r.o., Vinodol 6, 951 06 Nitra</t>
  </si>
  <si>
    <t>Zápražný Juraj, Pezinská 12, 902 01 Vinosady</t>
  </si>
  <si>
    <t>New Concept, s.r.o., Roľnícka 10, 831 07 Bratislava</t>
  </si>
  <si>
    <t>Vins, s.r.o., Školská  53, 902 01 Vinosady</t>
  </si>
  <si>
    <t>Rizling rýnsky 2</t>
  </si>
  <si>
    <t>Vinárstvo Dubovský-Grančič, Štúrová 20, 900 21 Svätý Jur</t>
  </si>
  <si>
    <t>Rizling rýnsky 1</t>
  </si>
  <si>
    <t>Réva Bojničky, a.s., 920 55 Bojničky 54</t>
  </si>
  <si>
    <t>ELESKO, a.s., Ventúrska 1, 811 01 Bratislava</t>
  </si>
  <si>
    <t>Agro Movino, s.r.o., Osloboditeľov 66, 990 01 Veľký Krtíš</t>
  </si>
  <si>
    <t>HV</t>
  </si>
  <si>
    <t>Réva Rakvice, s.r.o., Dolní 32, 691 03 Rakvice, ČR</t>
  </si>
  <si>
    <t>Víno Matula, Sasinkova 3, 900 21 Svätý Jur</t>
  </si>
  <si>
    <t>Víno Tretina, Kupeckého 51, 902 01 Pezinok</t>
  </si>
  <si>
    <t>Rizling rýnsky - PS</t>
  </si>
  <si>
    <t>Noria</t>
  </si>
  <si>
    <t>Chateau Marco, s.r.o., Čerešňová 40, Nové Zámky</t>
  </si>
  <si>
    <t>Aurélius</t>
  </si>
  <si>
    <t>Dievčie hrozno</t>
  </si>
  <si>
    <t>Vínko Klimko, Pod vinicami 6, 900 01 Modra</t>
  </si>
  <si>
    <t>Víno Velkeer 1113, Sv. Kelemena 929, 941 07 Veľký Kýr</t>
  </si>
  <si>
    <t>Pivnica Radošina, s.r.o., Bratislavská 45, 917 02 Trnava</t>
  </si>
  <si>
    <t>Vinárstvo Rychel Jaroslav, Dolná 61, 900 01 Modra</t>
  </si>
  <si>
    <t>Lalinwine - Lalinský Tibor, Hrnčiarska 8, 900 01 Modra</t>
  </si>
  <si>
    <t xml:space="preserve">Rulandské biele      </t>
  </si>
  <si>
    <t>Fitz Peter, Petrík Ľuboš, Družstevná 39, 900 81 Šenkvice</t>
  </si>
  <si>
    <t>Rulandské modré - Klaret</t>
  </si>
  <si>
    <t>Viognier</t>
  </si>
  <si>
    <t>Muskateller</t>
  </si>
  <si>
    <t>Muškát žltý</t>
  </si>
  <si>
    <t>J&amp;J Ostrožovič, Nižná 233, 076 82 Veľká Trňa</t>
  </si>
  <si>
    <t>TVO</t>
  </si>
  <si>
    <t>Pálava 1</t>
  </si>
  <si>
    <t>Pálava 2</t>
  </si>
  <si>
    <t>Cintavý &amp; Pisarčík, Hlavná 275, Viničné</t>
  </si>
  <si>
    <t>Sidereo, s.r.o., Vilová 17, 851 01 Bratislava</t>
  </si>
  <si>
    <t>Chudý Milan Ing. - Vínna pivnica, 925 55 Vinohrady n/Váhom</t>
  </si>
  <si>
    <t>Tokaj - Cuvée</t>
  </si>
  <si>
    <t>Tokaj - 5 putňový</t>
  </si>
  <si>
    <t>Tokaj - 3 putňový</t>
  </si>
  <si>
    <t>Tokaj - 4 putňový</t>
  </si>
  <si>
    <t>OBLASŤ</t>
  </si>
  <si>
    <t>P.Č.</t>
  </si>
  <si>
    <t>26A</t>
  </si>
  <si>
    <t>Štefaňák Mário, Puškinova 24, 900 01 Modra</t>
  </si>
  <si>
    <t>N</t>
  </si>
  <si>
    <t>*SM</t>
  </si>
  <si>
    <t>Nehodnotené z tech. príčin</t>
  </si>
  <si>
    <t>Neudelená z dôvodu prekročenia 30% limitu medailí podľa pravidiel O.I.V.</t>
  </si>
  <si>
    <t>PRIHLASOVATEĽ2</t>
  </si>
  <si>
    <t>MEDAILA2</t>
  </si>
  <si>
    <t>BODY2</t>
  </si>
  <si>
    <t>Š + SM</t>
  </si>
  <si>
    <t>III</t>
  </si>
  <si>
    <t>Cuvée - Petit Merle</t>
  </si>
  <si>
    <t>Rulandské Modré - Klaret</t>
  </si>
  <si>
    <t>Modrý Portugal</t>
  </si>
  <si>
    <t>Svätovavrinecké - Klaret</t>
  </si>
  <si>
    <t>Cabernet Sauvignon - L12</t>
  </si>
  <si>
    <t>Cabernet Sauvignon - L13</t>
  </si>
  <si>
    <t>Vinifera, s.r.o., Štúrova 118, 900 01 Modra</t>
  </si>
  <si>
    <t>SVV, a.s., Kapitulská 15, 811 01 Bratislava</t>
  </si>
  <si>
    <t>Havel Miroslav, Hanzlíčkova 4, 900 21 Svätý Jur</t>
  </si>
  <si>
    <t>Kmeťová Dáša Ing., Vinárska 12, 900 01 Modra</t>
  </si>
  <si>
    <t>369A</t>
  </si>
  <si>
    <t>Alibernet - Barr.</t>
  </si>
  <si>
    <t>Alibernet 2</t>
  </si>
  <si>
    <t>Alibernet 1</t>
  </si>
  <si>
    <t>Neronet P.U.</t>
  </si>
  <si>
    <t>Cabernet Sauvignon - Barr.</t>
  </si>
  <si>
    <t xml:space="preserve">Cabernet Sauvignon </t>
  </si>
  <si>
    <t>Cabernet Dorsa</t>
  </si>
  <si>
    <t xml:space="preserve">Zweigeltrebe </t>
  </si>
  <si>
    <t>Váh - Barr.</t>
  </si>
  <si>
    <t>Váh</t>
  </si>
  <si>
    <t>Nitra</t>
  </si>
  <si>
    <t>Rimava</t>
  </si>
  <si>
    <t>Hron - Barr.</t>
  </si>
  <si>
    <t>Dunaj - Barr.</t>
  </si>
  <si>
    <t>Frankovka Modrá - D.n.Ž.</t>
  </si>
  <si>
    <t>Frankovka Modrá - Strekov</t>
  </si>
  <si>
    <t>Rudava</t>
  </si>
  <si>
    <t>Cuvée - Tereziánska fr.</t>
  </si>
  <si>
    <t>Cuvée - Pinot Danube</t>
  </si>
  <si>
    <t>Cuvée - Barr.</t>
  </si>
  <si>
    <t>Cuvée - PM+RM</t>
  </si>
  <si>
    <t>Cuvée - CS+FM+Me</t>
  </si>
  <si>
    <t>Cuvée - Račianska fr.</t>
  </si>
  <si>
    <t>Cuvée - Retro 11</t>
  </si>
  <si>
    <t>Cuvée - Elfi - Barr.</t>
  </si>
  <si>
    <t>Cuvée - Petit Merle - Barr.</t>
  </si>
  <si>
    <t>Cuvée - Contessa</t>
  </si>
  <si>
    <t>Cuvée - Golguz</t>
  </si>
  <si>
    <t>IV</t>
  </si>
  <si>
    <t xml:space="preserve">Pivnica Palík, Biocentrum, s.r.o., SNP 57, 937 01 Želiezovce </t>
  </si>
  <si>
    <t>Fondrk Miroslav, Ing. Bc., Pestovateľská 36, 900 44 Tomášov</t>
  </si>
  <si>
    <t>Blaho Igor, Hlavná 40, 919 21 Zeleneč</t>
  </si>
  <si>
    <t>Sandtner Ján Ing., Kuzmányho 21a, 900 01 Modra</t>
  </si>
  <si>
    <t>Revin - Juran Róbert, Moyzesova 19, 900 01 Modra</t>
  </si>
  <si>
    <t>Hubina Igor Ing., SNP 872/21E, 920 01 Hlohovec</t>
  </si>
  <si>
    <t>ZM</t>
  </si>
  <si>
    <t>BM</t>
  </si>
</sst>
</file>

<file path=xl/styles.xml><?xml version="1.0" encoding="utf-8"?>
<styleSheet xmlns="http://schemas.openxmlformats.org/spreadsheetml/2006/main">
  <numFmts count="11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000\ 00"/>
    <numFmt numFmtId="166" formatCode="_-* #,##0\ _S_k_-;\-* #,##0\ _S_k_-;_-* &quot;-&quot;??\ _S_k_-;_-@_-"/>
  </numFmts>
  <fonts count="25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24"/>
      <color indexed="8"/>
      <name val="Calibri"/>
      <family val="2"/>
    </font>
    <font>
      <sz val="11"/>
      <color indexed="60"/>
      <name val="Calibri"/>
      <family val="2"/>
    </font>
    <font>
      <sz val="14"/>
      <name val="Calibri"/>
      <family val="2"/>
    </font>
    <font>
      <sz val="13"/>
      <color indexed="8"/>
      <name val="Calibri"/>
      <family val="2"/>
    </font>
    <font>
      <b/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/>
    </border>
    <border>
      <left style="thin">
        <color indexed="31"/>
      </left>
      <right style="thin">
        <color indexed="31"/>
      </right>
      <top/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thick"/>
      <right style="thick"/>
      <top/>
      <bottom style="medium"/>
    </border>
    <border>
      <left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31"/>
      </left>
      <right style="thin">
        <color indexed="31"/>
      </right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3" borderId="0" applyNumberFormat="0" applyBorder="0" applyAlignment="0" applyProtection="0"/>
    <xf numFmtId="0" fontId="19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1" fillId="21" borderId="5" applyNumberFormat="0" applyAlignment="0" applyProtection="0"/>
    <xf numFmtId="0" fontId="17" fillId="7" borderId="1" applyNumberFormat="0" applyAlignment="0" applyProtection="0"/>
    <xf numFmtId="0" fontId="20" fillId="0" borderId="6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207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2" fillId="24" borderId="11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17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1" fillId="25" borderId="14" xfId="0" applyFont="1" applyFill="1" applyBorder="1" applyAlignment="1">
      <alignment/>
    </xf>
    <xf numFmtId="0" fontId="1" fillId="25" borderId="15" xfId="0" applyFont="1" applyFill="1" applyBorder="1" applyAlignment="1">
      <alignment/>
    </xf>
    <xf numFmtId="0" fontId="6" fillId="25" borderId="15" xfId="0" applyFont="1" applyFill="1" applyBorder="1" applyAlignment="1">
      <alignment horizontal="left"/>
    </xf>
    <xf numFmtId="0" fontId="0" fillId="25" borderId="16" xfId="0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center"/>
    </xf>
    <xf numFmtId="0" fontId="2" fillId="7" borderId="17" xfId="0" applyFont="1" applyFill="1" applyBorder="1" applyAlignment="1">
      <alignment horizontal="left"/>
    </xf>
    <xf numFmtId="0" fontId="2" fillId="7" borderId="17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0" fontId="2" fillId="7" borderId="0" xfId="0" applyFont="1" applyFill="1" applyAlignment="1">
      <alignment horizontal="center"/>
    </xf>
    <xf numFmtId="0" fontId="2" fillId="7" borderId="13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left"/>
    </xf>
    <xf numFmtId="2" fontId="2" fillId="7" borderId="13" xfId="0" applyNumberFormat="1" applyFont="1" applyFill="1" applyBorder="1" applyAlignment="1">
      <alignment horizontal="center"/>
    </xf>
    <xf numFmtId="0" fontId="0" fillId="3" borderId="14" xfId="0" applyFill="1" applyBorder="1" applyAlignment="1">
      <alignment/>
    </xf>
    <xf numFmtId="0" fontId="1" fillId="3" borderId="15" xfId="0" applyFont="1" applyFill="1" applyBorder="1" applyAlignment="1">
      <alignment/>
    </xf>
    <xf numFmtId="0" fontId="3" fillId="3" borderId="15" xfId="0" applyFont="1" applyFill="1" applyBorder="1" applyAlignment="1">
      <alignment horizontal="center"/>
    </xf>
    <xf numFmtId="0" fontId="6" fillId="3" borderId="15" xfId="0" applyFont="1" applyFill="1" applyBorder="1" applyAlignment="1">
      <alignment horizontal="left"/>
    </xf>
    <xf numFmtId="0" fontId="0" fillId="3" borderId="15" xfId="0" applyFill="1" applyBorder="1" applyAlignment="1">
      <alignment/>
    </xf>
    <xf numFmtId="0" fontId="4" fillId="3" borderId="18" xfId="0" applyFont="1" applyFill="1" applyBorder="1" applyAlignment="1">
      <alignment horizontal="center"/>
    </xf>
    <xf numFmtId="0" fontId="2" fillId="3" borderId="13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/>
    </xf>
    <xf numFmtId="0" fontId="2" fillId="4" borderId="17" xfId="0" applyFont="1" applyFill="1" applyBorder="1" applyAlignment="1">
      <alignment horizontal="center"/>
    </xf>
    <xf numFmtId="0" fontId="4" fillId="25" borderId="13" xfId="0" applyFont="1" applyFill="1" applyBorder="1" applyAlignment="1">
      <alignment horizontal="left"/>
    </xf>
    <xf numFmtId="0" fontId="4" fillId="25" borderId="17" xfId="0" applyFont="1" applyFill="1" applyBorder="1" applyAlignment="1">
      <alignment horizontal="left"/>
    </xf>
    <xf numFmtId="0" fontId="2" fillId="4" borderId="17" xfId="0" applyNumberFormat="1" applyFont="1" applyFill="1" applyBorder="1" applyAlignment="1">
      <alignment horizontal="center"/>
    </xf>
    <xf numFmtId="0" fontId="2" fillId="4" borderId="17" xfId="0" applyFont="1" applyFill="1" applyBorder="1" applyAlignment="1">
      <alignment horizontal="left"/>
    </xf>
    <xf numFmtId="0" fontId="2" fillId="4" borderId="17" xfId="54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164" fontId="2" fillId="4" borderId="13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8" fillId="4" borderId="13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8" fillId="4" borderId="13" xfId="0" applyFont="1" applyFill="1" applyBorder="1" applyAlignment="1">
      <alignment horizontal="center"/>
    </xf>
    <xf numFmtId="0" fontId="8" fillId="4" borderId="13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/>
    </xf>
    <xf numFmtId="0" fontId="2" fillId="4" borderId="0" xfId="0" applyFont="1" applyFill="1" applyBorder="1" applyAlignment="1">
      <alignment horizontal="center"/>
    </xf>
    <xf numFmtId="0" fontId="2" fillId="4" borderId="13" xfId="0" applyNumberFormat="1" applyFont="1" applyFill="1" applyBorder="1" applyAlignment="1">
      <alignment horizontal="center"/>
    </xf>
    <xf numFmtId="0" fontId="5" fillId="4" borderId="13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165" fontId="0" fillId="25" borderId="15" xfId="0" applyNumberFormat="1" applyFill="1" applyBorder="1" applyAlignment="1">
      <alignment/>
    </xf>
    <xf numFmtId="165" fontId="4" fillId="25" borderId="17" xfId="0" applyNumberFormat="1" applyFont="1" applyFill="1" applyBorder="1" applyAlignment="1">
      <alignment horizontal="left"/>
    </xf>
    <xf numFmtId="165" fontId="2" fillId="4" borderId="19" xfId="0" applyNumberFormat="1" applyFont="1" applyFill="1" applyBorder="1" applyAlignment="1">
      <alignment horizontal="center"/>
    </xf>
    <xf numFmtId="165" fontId="0" fillId="0" borderId="0" xfId="0" applyNumberFormat="1" applyFill="1" applyAlignment="1">
      <alignment/>
    </xf>
    <xf numFmtId="165" fontId="0" fillId="0" borderId="0" xfId="0" applyNumberFormat="1" applyAlignment="1">
      <alignment/>
    </xf>
    <xf numFmtId="2" fontId="2" fillId="0" borderId="13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2" fontId="2" fillId="4" borderId="13" xfId="0" applyNumberFormat="1" applyFont="1" applyFill="1" applyBorder="1" applyAlignment="1">
      <alignment horizontal="center"/>
    </xf>
    <xf numFmtId="164" fontId="2" fillId="4" borderId="13" xfId="54" applyNumberFormat="1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/>
    </xf>
    <xf numFmtId="0" fontId="2" fillId="7" borderId="0" xfId="0" applyNumberFormat="1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165" fontId="4" fillId="25" borderId="13" xfId="0" applyNumberFormat="1" applyFont="1" applyFill="1" applyBorder="1" applyAlignment="1">
      <alignment horizontal="left"/>
    </xf>
    <xf numFmtId="0" fontId="0" fillId="25" borderId="15" xfId="0" applyFill="1" applyBorder="1" applyAlignment="1">
      <alignment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>
      <alignment/>
    </xf>
    <xf numFmtId="2" fontId="2" fillId="7" borderId="20" xfId="0" applyNumberFormat="1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2" fillId="7" borderId="13" xfId="0" applyNumberFormat="1" applyFont="1" applyFill="1" applyBorder="1" applyAlignment="1">
      <alignment horizontal="center"/>
    </xf>
    <xf numFmtId="166" fontId="2" fillId="7" borderId="17" xfId="41" applyNumberFormat="1" applyFont="1" applyFill="1" applyBorder="1" applyAlignment="1">
      <alignment horizontal="center"/>
    </xf>
    <xf numFmtId="164" fontId="2" fillId="7" borderId="13" xfId="0" applyNumberFormat="1" applyFont="1" applyFill="1" applyBorder="1" applyAlignment="1">
      <alignment horizontal="center"/>
    </xf>
    <xf numFmtId="166" fontId="2" fillId="7" borderId="13" xfId="41" applyNumberFormat="1" applyFont="1" applyFill="1" applyBorder="1" applyAlignment="1">
      <alignment horizontal="center"/>
    </xf>
    <xf numFmtId="0" fontId="2" fillId="7" borderId="0" xfId="0" applyFont="1" applyFill="1" applyAlignment="1">
      <alignment horizontal="left"/>
    </xf>
    <xf numFmtId="166" fontId="8" fillId="7" borderId="13" xfId="41" applyNumberFormat="1" applyFont="1" applyFill="1" applyBorder="1" applyAlignment="1">
      <alignment horizontal="center"/>
    </xf>
    <xf numFmtId="43" fontId="2" fillId="7" borderId="13" xfId="41" applyFont="1" applyFill="1" applyBorder="1" applyAlignment="1">
      <alignment horizontal="center"/>
    </xf>
    <xf numFmtId="0" fontId="2" fillId="7" borderId="21" xfId="0" applyFont="1" applyFill="1" applyBorder="1" applyAlignment="1">
      <alignment/>
    </xf>
    <xf numFmtId="0" fontId="9" fillId="7" borderId="13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0" fontId="2" fillId="26" borderId="0" xfId="0" applyNumberFormat="1" applyFont="1" applyFill="1" applyBorder="1" applyAlignment="1">
      <alignment horizontal="center"/>
    </xf>
    <xf numFmtId="0" fontId="8" fillId="7" borderId="0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left"/>
    </xf>
    <xf numFmtId="2" fontId="2" fillId="26" borderId="13" xfId="0" applyNumberFormat="1" applyFont="1" applyFill="1" applyBorder="1" applyAlignment="1">
      <alignment horizontal="center"/>
    </xf>
    <xf numFmtId="2" fontId="8" fillId="7" borderId="13" xfId="0" applyNumberFormat="1" applyFont="1" applyFill="1" applyBorder="1" applyAlignment="1">
      <alignment horizontal="center"/>
    </xf>
    <xf numFmtId="0" fontId="4" fillId="3" borderId="22" xfId="0" applyFont="1" applyFill="1" applyBorder="1" applyAlignment="1">
      <alignment horizontal="center"/>
    </xf>
    <xf numFmtId="0" fontId="4" fillId="25" borderId="22" xfId="0" applyFont="1" applyFill="1" applyBorder="1" applyAlignment="1">
      <alignment horizontal="left"/>
    </xf>
    <xf numFmtId="0" fontId="4" fillId="25" borderId="22" xfId="0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0" fontId="2" fillId="3" borderId="23" xfId="0" applyFont="1" applyFill="1" applyBorder="1" applyAlignment="1">
      <alignment horizontal="left"/>
    </xf>
    <xf numFmtId="0" fontId="2" fillId="3" borderId="0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horizontal="left"/>
    </xf>
    <xf numFmtId="0" fontId="2" fillId="3" borderId="17" xfId="0" applyFont="1" applyFill="1" applyBorder="1" applyAlignment="1">
      <alignment/>
    </xf>
    <xf numFmtId="0" fontId="2" fillId="3" borderId="13" xfId="0" applyFont="1" applyFill="1" applyBorder="1" applyAlignment="1">
      <alignment/>
    </xf>
    <xf numFmtId="0" fontId="2" fillId="3" borderId="13" xfId="0" applyFont="1" applyFill="1" applyBorder="1" applyAlignment="1">
      <alignment horizontal="left"/>
    </xf>
    <xf numFmtId="0" fontId="2" fillId="3" borderId="20" xfId="0" applyFont="1" applyFill="1" applyBorder="1" applyAlignment="1">
      <alignment/>
    </xf>
    <xf numFmtId="0" fontId="2" fillId="3" borderId="17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0" fontId="6" fillId="17" borderId="15" xfId="0" applyFont="1" applyFill="1" applyBorder="1" applyAlignment="1">
      <alignment horizontal="left"/>
    </xf>
    <xf numFmtId="0" fontId="10" fillId="17" borderId="17" xfId="0" applyFont="1" applyFill="1" applyBorder="1" applyAlignment="1">
      <alignment/>
    </xf>
    <xf numFmtId="0" fontId="10" fillId="17" borderId="15" xfId="0" applyFont="1" applyFill="1" applyBorder="1" applyAlignment="1">
      <alignment horizontal="center"/>
    </xf>
    <xf numFmtId="0" fontId="10" fillId="17" borderId="22" xfId="0" applyFont="1" applyFill="1" applyBorder="1" applyAlignment="1">
      <alignment horizontal="left"/>
    </xf>
    <xf numFmtId="0" fontId="8" fillId="17" borderId="24" xfId="0" applyFont="1" applyFill="1" applyBorder="1" applyAlignment="1">
      <alignment horizontal="left"/>
    </xf>
    <xf numFmtId="0" fontId="10" fillId="17" borderId="15" xfId="0" applyFont="1" applyFill="1" applyBorder="1" applyAlignment="1">
      <alignment/>
    </xf>
    <xf numFmtId="0" fontId="10" fillId="17" borderId="15" xfId="0" applyFont="1" applyFill="1" applyBorder="1" applyAlignment="1">
      <alignment horizontal="left"/>
    </xf>
    <xf numFmtId="0" fontId="10" fillId="17" borderId="22" xfId="0" applyFont="1" applyFill="1" applyBorder="1" applyAlignment="1">
      <alignment horizontal="center"/>
    </xf>
    <xf numFmtId="0" fontId="10" fillId="17" borderId="14" xfId="0" applyFont="1" applyFill="1" applyBorder="1" applyAlignment="1">
      <alignment horizontal="left"/>
    </xf>
    <xf numFmtId="0" fontId="0" fillId="17" borderId="14" xfId="0" applyFont="1" applyFill="1" applyBorder="1" applyAlignment="1">
      <alignment/>
    </xf>
    <xf numFmtId="0" fontId="1" fillId="17" borderId="15" xfId="0" applyFont="1" applyFill="1" applyBorder="1" applyAlignment="1">
      <alignment/>
    </xf>
    <xf numFmtId="0" fontId="3" fillId="17" borderId="15" xfId="0" applyFont="1" applyFill="1" applyBorder="1" applyAlignment="1">
      <alignment horizontal="center"/>
    </xf>
    <xf numFmtId="0" fontId="0" fillId="17" borderId="15" xfId="0" applyFont="1" applyFill="1" applyBorder="1" applyAlignment="1">
      <alignment/>
    </xf>
    <xf numFmtId="0" fontId="0" fillId="17" borderId="16" xfId="0" applyFont="1" applyFill="1" applyBorder="1" applyAlignment="1">
      <alignment/>
    </xf>
    <xf numFmtId="0" fontId="2" fillId="22" borderId="0" xfId="0" applyFont="1" applyFill="1" applyBorder="1" applyAlignment="1">
      <alignment horizontal="center"/>
    </xf>
    <xf numFmtId="0" fontId="2" fillId="22" borderId="0" xfId="0" applyFont="1" applyFill="1" applyBorder="1" applyAlignment="1">
      <alignment/>
    </xf>
    <xf numFmtId="2" fontId="2" fillId="24" borderId="0" xfId="0" applyNumberFormat="1" applyFont="1" applyFill="1" applyBorder="1" applyAlignment="1">
      <alignment horizontal="center"/>
    </xf>
    <xf numFmtId="0" fontId="2" fillId="24" borderId="0" xfId="0" applyNumberFormat="1" applyFont="1" applyFill="1" applyBorder="1" applyAlignment="1">
      <alignment horizontal="center"/>
    </xf>
    <xf numFmtId="2" fontId="2" fillId="24" borderId="0" xfId="0" applyNumberFormat="1" applyFont="1" applyFill="1" applyBorder="1" applyAlignment="1">
      <alignment horizontal="center"/>
    </xf>
    <xf numFmtId="0" fontId="6" fillId="3" borderId="16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2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166" fontId="2" fillId="24" borderId="0" xfId="41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2" fillId="27" borderId="0" xfId="0" applyFont="1" applyFill="1" applyBorder="1" applyAlignment="1">
      <alignment horizontal="center"/>
    </xf>
    <xf numFmtId="0" fontId="2" fillId="27" borderId="0" xfId="0" applyFont="1" applyFill="1" applyBorder="1" applyAlignment="1">
      <alignment horizontal="center"/>
    </xf>
    <xf numFmtId="166" fontId="2" fillId="27" borderId="0" xfId="41" applyNumberFormat="1" applyFont="1" applyFill="1" applyBorder="1" applyAlignment="1">
      <alignment horizontal="center"/>
    </xf>
    <xf numFmtId="2" fontId="2" fillId="27" borderId="0" xfId="0" applyNumberFormat="1" applyFont="1" applyFill="1" applyBorder="1" applyAlignment="1">
      <alignment horizontal="center"/>
    </xf>
    <xf numFmtId="0" fontId="2" fillId="27" borderId="0" xfId="0" applyNumberFormat="1" applyFont="1" applyFill="1" applyBorder="1" applyAlignment="1">
      <alignment horizontal="center"/>
    </xf>
    <xf numFmtId="43" fontId="2" fillId="27" borderId="0" xfId="41" applyNumberFormat="1" applyFont="1" applyFill="1" applyBorder="1" applyAlignment="1">
      <alignment horizontal="center"/>
    </xf>
    <xf numFmtId="43" fontId="2" fillId="24" borderId="0" xfId="4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0" fillId="24" borderId="0" xfId="0" applyFill="1" applyAlignment="1">
      <alignment/>
    </xf>
    <xf numFmtId="0" fontId="2" fillId="24" borderId="0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0" fontId="2" fillId="3" borderId="21" xfId="54" applyFont="1" applyFill="1" applyBorder="1" applyAlignment="1">
      <alignment horizontal="center"/>
    </xf>
    <xf numFmtId="2" fontId="2" fillId="3" borderId="25" xfId="0" applyNumberFormat="1" applyFont="1" applyFill="1" applyBorder="1" applyAlignment="1">
      <alignment horizontal="center"/>
    </xf>
    <xf numFmtId="0" fontId="2" fillId="3" borderId="0" xfId="0" applyNumberFormat="1" applyFont="1" applyFill="1" applyAlignment="1">
      <alignment horizontal="center"/>
    </xf>
    <xf numFmtId="2" fontId="2" fillId="26" borderId="17" xfId="0" applyNumberFormat="1" applyFont="1" applyFill="1" applyBorder="1" applyAlignment="1">
      <alignment horizontal="center"/>
    </xf>
    <xf numFmtId="0" fontId="2" fillId="22" borderId="13" xfId="0" applyNumberFormat="1" applyFont="1" applyFill="1" applyBorder="1" applyAlignment="1">
      <alignment horizontal="center"/>
    </xf>
    <xf numFmtId="0" fontId="2" fillId="22" borderId="13" xfId="0" applyFont="1" applyFill="1" applyBorder="1" applyAlignment="1">
      <alignment horizontal="left"/>
    </xf>
    <xf numFmtId="0" fontId="2" fillId="22" borderId="13" xfId="0" applyFont="1" applyFill="1" applyBorder="1" applyAlignment="1">
      <alignment horizontal="center"/>
    </xf>
    <xf numFmtId="164" fontId="2" fillId="22" borderId="13" xfId="0" applyNumberFormat="1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/>
    </xf>
    <xf numFmtId="0" fontId="2" fillId="7" borderId="26" xfId="0" applyFont="1" applyFill="1" applyBorder="1" applyAlignment="1">
      <alignment horizontal="center"/>
    </xf>
    <xf numFmtId="0" fontId="2" fillId="7" borderId="27" xfId="0" applyFont="1" applyFill="1" applyBorder="1" applyAlignment="1">
      <alignment/>
    </xf>
    <xf numFmtId="0" fontId="0" fillId="7" borderId="27" xfId="0" applyFill="1" applyBorder="1" applyAlignment="1">
      <alignment horizontal="left"/>
    </xf>
    <xf numFmtId="0" fontId="0" fillId="7" borderId="27" xfId="0" applyFill="1" applyBorder="1" applyAlignment="1">
      <alignment/>
    </xf>
    <xf numFmtId="165" fontId="0" fillId="7" borderId="27" xfId="0" applyNumberFormat="1" applyFill="1" applyBorder="1" applyAlignment="1">
      <alignment/>
    </xf>
    <xf numFmtId="0" fontId="0" fillId="7" borderId="28" xfId="0" applyFill="1" applyBorder="1" applyAlignment="1">
      <alignment/>
    </xf>
    <xf numFmtId="0" fontId="2" fillId="7" borderId="29" xfId="0" applyFont="1" applyFill="1" applyBorder="1" applyAlignment="1">
      <alignment horizontal="center"/>
    </xf>
    <xf numFmtId="0" fontId="2" fillId="7" borderId="30" xfId="0" applyFont="1" applyFill="1" applyBorder="1" applyAlignment="1">
      <alignment/>
    </xf>
    <xf numFmtId="0" fontId="0" fillId="7" borderId="30" xfId="0" applyFill="1" applyBorder="1" applyAlignment="1">
      <alignment horizontal="left"/>
    </xf>
    <xf numFmtId="0" fontId="0" fillId="7" borderId="30" xfId="0" applyFill="1" applyBorder="1" applyAlignment="1">
      <alignment/>
    </xf>
    <xf numFmtId="165" fontId="0" fillId="7" borderId="30" xfId="0" applyNumberFormat="1" applyFill="1" applyBorder="1" applyAlignment="1">
      <alignment/>
    </xf>
    <xf numFmtId="0" fontId="0" fillId="7" borderId="31" xfId="0" applyFill="1" applyBorder="1" applyAlignment="1">
      <alignment/>
    </xf>
    <xf numFmtId="0" fontId="2" fillId="7" borderId="32" xfId="0" applyFont="1" applyFill="1" applyBorder="1" applyAlignment="1">
      <alignment horizontal="center"/>
    </xf>
    <xf numFmtId="0" fontId="2" fillId="7" borderId="33" xfId="0" applyFont="1" applyFill="1" applyBorder="1" applyAlignment="1">
      <alignment/>
    </xf>
    <xf numFmtId="0" fontId="2" fillId="7" borderId="34" xfId="0" applyFont="1" applyFill="1" applyBorder="1" applyAlignment="1">
      <alignment horizontal="center"/>
    </xf>
    <xf numFmtId="0" fontId="2" fillId="7" borderId="33" xfId="0" applyFont="1" applyFill="1" applyBorder="1" applyAlignment="1">
      <alignment horizontal="center"/>
    </xf>
    <xf numFmtId="0" fontId="2" fillId="7" borderId="35" xfId="0" applyFont="1" applyFill="1" applyBorder="1" applyAlignment="1">
      <alignment horizontal="center"/>
    </xf>
    <xf numFmtId="0" fontId="2" fillId="7" borderId="33" xfId="0" applyFont="1" applyFill="1" applyBorder="1" applyAlignment="1">
      <alignment/>
    </xf>
    <xf numFmtId="0" fontId="2" fillId="7" borderId="35" xfId="0" applyFont="1" applyFill="1" applyBorder="1" applyAlignment="1">
      <alignment/>
    </xf>
    <xf numFmtId="0" fontId="2" fillId="22" borderId="13" xfId="0" applyFont="1" applyFill="1" applyBorder="1" applyAlignment="1">
      <alignment horizontal="center"/>
    </xf>
    <xf numFmtId="2" fontId="2" fillId="22" borderId="13" xfId="0" applyNumberFormat="1" applyFont="1" applyFill="1" applyBorder="1" applyAlignment="1">
      <alignment horizontal="center"/>
    </xf>
    <xf numFmtId="0" fontId="2" fillId="22" borderId="0" xfId="0" applyNumberFormat="1" applyFont="1" applyFill="1" applyBorder="1" applyAlignment="1">
      <alignment horizontal="center"/>
    </xf>
    <xf numFmtId="0" fontId="2" fillId="22" borderId="23" xfId="0" applyFont="1" applyFill="1" applyBorder="1" applyAlignment="1">
      <alignment horizontal="left"/>
    </xf>
    <xf numFmtId="0" fontId="2" fillId="22" borderId="21" xfId="0" applyFont="1" applyFill="1" applyBorder="1" applyAlignment="1">
      <alignment horizontal="center"/>
    </xf>
    <xf numFmtId="0" fontId="2" fillId="22" borderId="13" xfId="0" applyFont="1" applyFill="1" applyBorder="1" applyAlignment="1">
      <alignment/>
    </xf>
    <xf numFmtId="2" fontId="2" fillId="22" borderId="23" xfId="0" applyNumberFormat="1" applyFont="1" applyFill="1" applyBorder="1" applyAlignment="1">
      <alignment horizontal="center"/>
    </xf>
    <xf numFmtId="0" fontId="2" fillId="22" borderId="0" xfId="0" applyNumberFormat="1" applyFont="1" applyFill="1" applyBorder="1" applyAlignment="1">
      <alignment horizontal="center"/>
    </xf>
    <xf numFmtId="0" fontId="2" fillId="22" borderId="0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164" fontId="2" fillId="22" borderId="13" xfId="0" applyNumberFormat="1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2" fontId="2" fillId="24" borderId="0" xfId="0" applyNumberFormat="1" applyFont="1" applyFill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5" fillId="24" borderId="0" xfId="0" applyNumberFormat="1" applyFont="1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 horizontal="left"/>
    </xf>
    <xf numFmtId="165" fontId="0" fillId="24" borderId="0" xfId="0" applyNumberFormat="1" applyFill="1" applyBorder="1" applyAlignment="1">
      <alignment/>
    </xf>
    <xf numFmtId="0" fontId="0" fillId="24" borderId="0" xfId="0" applyFill="1" applyAlignment="1">
      <alignment horizontal="left"/>
    </xf>
    <xf numFmtId="165" fontId="0" fillId="24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Explanatory Text" xfId="43"/>
    <cellStyle name="Good" xfId="44"/>
    <cellStyle name="Heading 1" xfId="45"/>
    <cellStyle name="Heading 2" xfId="46"/>
    <cellStyle name="Heading 3" xfId="47"/>
    <cellStyle name="Heading 4" xfId="48"/>
    <cellStyle name="Check Cell" xfId="49"/>
    <cellStyle name="Input" xfId="50"/>
    <cellStyle name="Linked Cell" xfId="51"/>
    <cellStyle name="Currency" xfId="52"/>
    <cellStyle name="Currency [0]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XXXXXX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V&#253;sledky\Vitis%20Aurea%20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ele"/>
      <sheetName val="Ružové"/>
      <sheetName val="Červené"/>
      <sheetName val="Medaile"/>
    </sheetNames>
    <sheetDataSet>
      <sheetData sheetId="0">
        <row r="5">
          <cell r="K5">
            <v>86</v>
          </cell>
          <cell r="L5">
            <v>85</v>
          </cell>
          <cell r="M5">
            <v>84</v>
          </cell>
          <cell r="N5">
            <v>85</v>
          </cell>
          <cell r="O5">
            <v>83</v>
          </cell>
        </row>
        <row r="6">
          <cell r="K6">
            <v>81</v>
          </cell>
          <cell r="L6">
            <v>80</v>
          </cell>
          <cell r="M6">
            <v>83</v>
          </cell>
          <cell r="N6">
            <v>84</v>
          </cell>
          <cell r="O6">
            <v>85</v>
          </cell>
        </row>
        <row r="7">
          <cell r="K7">
            <v>79</v>
          </cell>
          <cell r="L7">
            <v>78</v>
          </cell>
          <cell r="M7">
            <v>76</v>
          </cell>
          <cell r="N7">
            <v>77</v>
          </cell>
          <cell r="O7">
            <v>74</v>
          </cell>
        </row>
        <row r="8">
          <cell r="K8">
            <v>80</v>
          </cell>
          <cell r="L8">
            <v>81</v>
          </cell>
          <cell r="M8">
            <v>81</v>
          </cell>
          <cell r="N8">
            <v>81</v>
          </cell>
          <cell r="O8">
            <v>82</v>
          </cell>
        </row>
        <row r="9">
          <cell r="K9">
            <v>84</v>
          </cell>
          <cell r="L9">
            <v>80</v>
          </cell>
          <cell r="M9">
            <v>81</v>
          </cell>
          <cell r="N9">
            <v>82</v>
          </cell>
          <cell r="O9">
            <v>78</v>
          </cell>
        </row>
        <row r="10">
          <cell r="K10">
            <v>84</v>
          </cell>
          <cell r="L10">
            <v>86</v>
          </cell>
          <cell r="M10">
            <v>83</v>
          </cell>
          <cell r="N10">
            <v>85</v>
          </cell>
          <cell r="O10">
            <v>86</v>
          </cell>
        </row>
        <row r="11">
          <cell r="K11">
            <v>81</v>
          </cell>
          <cell r="L11">
            <v>78</v>
          </cell>
          <cell r="M11">
            <v>84</v>
          </cell>
          <cell r="N11">
            <v>78</v>
          </cell>
          <cell r="O11">
            <v>76</v>
          </cell>
        </row>
        <row r="12">
          <cell r="K12">
            <v>84</v>
          </cell>
          <cell r="L12">
            <v>83</v>
          </cell>
          <cell r="M12">
            <v>84</v>
          </cell>
          <cell r="N12">
            <v>83</v>
          </cell>
          <cell r="O12">
            <v>80</v>
          </cell>
        </row>
        <row r="13">
          <cell r="K13">
            <v>84</v>
          </cell>
          <cell r="L13">
            <v>86</v>
          </cell>
          <cell r="M13">
            <v>81</v>
          </cell>
          <cell r="N13">
            <v>84</v>
          </cell>
          <cell r="O13">
            <v>86</v>
          </cell>
        </row>
        <row r="14">
          <cell r="K14">
            <v>88</v>
          </cell>
          <cell r="L14">
            <v>78</v>
          </cell>
          <cell r="M14">
            <v>85</v>
          </cell>
          <cell r="N14">
            <v>82</v>
          </cell>
          <cell r="O14">
            <v>81</v>
          </cell>
        </row>
        <row r="15">
          <cell r="K15">
            <v>84</v>
          </cell>
          <cell r="L15">
            <v>84</v>
          </cell>
          <cell r="M15">
            <v>84</v>
          </cell>
          <cell r="N15">
            <v>83</v>
          </cell>
          <cell r="O15">
            <v>85</v>
          </cell>
        </row>
        <row r="16">
          <cell r="K16">
            <v>88</v>
          </cell>
          <cell r="L16">
            <v>90</v>
          </cell>
          <cell r="M16">
            <v>88</v>
          </cell>
          <cell r="N16">
            <v>84</v>
          </cell>
          <cell r="O16">
            <v>88</v>
          </cell>
        </row>
        <row r="17">
          <cell r="K17">
            <v>79</v>
          </cell>
          <cell r="L17">
            <v>77</v>
          </cell>
          <cell r="M17">
            <v>80</v>
          </cell>
          <cell r="N17">
            <v>81</v>
          </cell>
          <cell r="O17">
            <v>83</v>
          </cell>
        </row>
        <row r="18">
          <cell r="K18">
            <v>81</v>
          </cell>
          <cell r="L18">
            <v>78</v>
          </cell>
          <cell r="M18">
            <v>81</v>
          </cell>
          <cell r="N18">
            <v>81</v>
          </cell>
          <cell r="O18">
            <v>80</v>
          </cell>
        </row>
        <row r="19">
          <cell r="K19">
            <v>82</v>
          </cell>
          <cell r="L19">
            <v>79</v>
          </cell>
          <cell r="M19">
            <v>86</v>
          </cell>
          <cell r="N19">
            <v>81</v>
          </cell>
          <cell r="O19">
            <v>75</v>
          </cell>
        </row>
        <row r="20">
          <cell r="K20">
            <v>89</v>
          </cell>
          <cell r="L20">
            <v>85</v>
          </cell>
          <cell r="M20">
            <v>85</v>
          </cell>
          <cell r="N20">
            <v>83</v>
          </cell>
          <cell r="O20">
            <v>85</v>
          </cell>
        </row>
        <row r="21">
          <cell r="K21">
            <v>84</v>
          </cell>
          <cell r="L21">
            <v>86</v>
          </cell>
          <cell r="M21">
            <v>84</v>
          </cell>
          <cell r="N21">
            <v>82</v>
          </cell>
          <cell r="O21">
            <v>79</v>
          </cell>
        </row>
        <row r="22">
          <cell r="K22">
            <v>84</v>
          </cell>
          <cell r="L22">
            <v>84</v>
          </cell>
          <cell r="M22">
            <v>85</v>
          </cell>
          <cell r="N22">
            <v>81</v>
          </cell>
          <cell r="O22">
            <v>84</v>
          </cell>
        </row>
        <row r="23">
          <cell r="K23">
            <v>86</v>
          </cell>
          <cell r="L23">
            <v>82</v>
          </cell>
          <cell r="M23">
            <v>84</v>
          </cell>
          <cell r="N23">
            <v>82</v>
          </cell>
          <cell r="O23">
            <v>81</v>
          </cell>
        </row>
        <row r="24">
          <cell r="K24">
            <v>72</v>
          </cell>
          <cell r="L24">
            <v>65</v>
          </cell>
          <cell r="M24">
            <v>61</v>
          </cell>
          <cell r="N24">
            <v>72</v>
          </cell>
          <cell r="O24">
            <v>76</v>
          </cell>
        </row>
        <row r="25">
          <cell r="K25">
            <v>86</v>
          </cell>
          <cell r="L25">
            <v>84</v>
          </cell>
          <cell r="M25">
            <v>84</v>
          </cell>
          <cell r="N25">
            <v>88</v>
          </cell>
          <cell r="O25">
            <v>87</v>
          </cell>
        </row>
        <row r="26">
          <cell r="K26">
            <v>79</v>
          </cell>
          <cell r="L26">
            <v>80</v>
          </cell>
          <cell r="M26">
            <v>81</v>
          </cell>
          <cell r="N26">
            <v>79</v>
          </cell>
          <cell r="O26">
            <v>83</v>
          </cell>
        </row>
        <row r="27">
          <cell r="K27">
            <v>84</v>
          </cell>
          <cell r="L27">
            <v>89</v>
          </cell>
          <cell r="M27">
            <v>82</v>
          </cell>
          <cell r="N27">
            <v>86</v>
          </cell>
          <cell r="O27">
            <v>89</v>
          </cell>
        </row>
        <row r="28">
          <cell r="K28">
            <v>80</v>
          </cell>
          <cell r="L28">
            <v>77</v>
          </cell>
          <cell r="M28">
            <v>83</v>
          </cell>
          <cell r="N28">
            <v>79</v>
          </cell>
          <cell r="O28">
            <v>76</v>
          </cell>
        </row>
        <row r="29">
          <cell r="K29">
            <v>81</v>
          </cell>
          <cell r="L29">
            <v>79</v>
          </cell>
          <cell r="M29">
            <v>78</v>
          </cell>
          <cell r="N29">
            <v>78</v>
          </cell>
          <cell r="O29">
            <v>77</v>
          </cell>
        </row>
        <row r="30">
          <cell r="K30">
            <v>79</v>
          </cell>
          <cell r="L30">
            <v>79</v>
          </cell>
          <cell r="M30">
            <v>79</v>
          </cell>
          <cell r="N30">
            <v>80</v>
          </cell>
          <cell r="O30">
            <v>80</v>
          </cell>
        </row>
        <row r="31">
          <cell r="K31">
            <v>80</v>
          </cell>
          <cell r="L31">
            <v>83</v>
          </cell>
          <cell r="M31">
            <v>81</v>
          </cell>
          <cell r="N31">
            <v>82</v>
          </cell>
          <cell r="O31">
            <v>80</v>
          </cell>
        </row>
        <row r="33">
          <cell r="K33">
            <v>88</v>
          </cell>
          <cell r="L33">
            <v>85</v>
          </cell>
          <cell r="M33">
            <v>89</v>
          </cell>
          <cell r="N33">
            <v>87</v>
          </cell>
          <cell r="O33">
            <v>90</v>
          </cell>
        </row>
        <row r="34">
          <cell r="K34">
            <v>82</v>
          </cell>
          <cell r="L34">
            <v>88</v>
          </cell>
          <cell r="M34">
            <v>90</v>
          </cell>
          <cell r="N34">
            <v>85</v>
          </cell>
          <cell r="O34">
            <v>88</v>
          </cell>
        </row>
        <row r="35">
          <cell r="K35">
            <v>87</v>
          </cell>
          <cell r="L35">
            <v>82</v>
          </cell>
          <cell r="M35">
            <v>85</v>
          </cell>
          <cell r="N35">
            <v>82</v>
          </cell>
          <cell r="O35">
            <v>82</v>
          </cell>
        </row>
        <row r="36">
          <cell r="K36">
            <v>84</v>
          </cell>
          <cell r="L36">
            <v>84</v>
          </cell>
          <cell r="M36">
            <v>82</v>
          </cell>
          <cell r="N36">
            <v>80</v>
          </cell>
          <cell r="O36">
            <v>83</v>
          </cell>
        </row>
        <row r="37">
          <cell r="K37">
            <v>80</v>
          </cell>
          <cell r="L37">
            <v>81</v>
          </cell>
          <cell r="M37">
            <v>80</v>
          </cell>
          <cell r="N37">
            <v>80</v>
          </cell>
          <cell r="O37">
            <v>81</v>
          </cell>
        </row>
        <row r="38">
          <cell r="K38">
            <v>84</v>
          </cell>
          <cell r="L38">
            <v>84</v>
          </cell>
          <cell r="M38">
            <v>83</v>
          </cell>
          <cell r="N38">
            <v>80</v>
          </cell>
          <cell r="O38">
            <v>81</v>
          </cell>
        </row>
        <row r="39">
          <cell r="K39">
            <v>81</v>
          </cell>
          <cell r="L39">
            <v>84</v>
          </cell>
          <cell r="M39">
            <v>80</v>
          </cell>
          <cell r="N39">
            <v>79</v>
          </cell>
          <cell r="O39">
            <v>87</v>
          </cell>
        </row>
        <row r="40">
          <cell r="K40">
            <v>86</v>
          </cell>
          <cell r="L40">
            <v>87</v>
          </cell>
          <cell r="M40">
            <v>82</v>
          </cell>
          <cell r="N40">
            <v>85</v>
          </cell>
          <cell r="O40">
            <v>87</v>
          </cell>
        </row>
        <row r="41">
          <cell r="K41">
            <v>84</v>
          </cell>
          <cell r="L41">
            <v>84</v>
          </cell>
          <cell r="M41">
            <v>85</v>
          </cell>
          <cell r="N41">
            <v>86</v>
          </cell>
          <cell r="O41">
            <v>85</v>
          </cell>
        </row>
        <row r="42">
          <cell r="K42">
            <v>86</v>
          </cell>
          <cell r="L42">
            <v>83</v>
          </cell>
          <cell r="M42">
            <v>82</v>
          </cell>
          <cell r="N42">
            <v>82</v>
          </cell>
          <cell r="O42">
            <v>80</v>
          </cell>
        </row>
        <row r="43">
          <cell r="K43">
            <v>84</v>
          </cell>
          <cell r="L43">
            <v>85</v>
          </cell>
          <cell r="M43">
            <v>83</v>
          </cell>
          <cell r="N43">
            <v>86</v>
          </cell>
          <cell r="O43">
            <v>90</v>
          </cell>
        </row>
        <row r="44">
          <cell r="K44">
            <v>86</v>
          </cell>
          <cell r="L44">
            <v>77</v>
          </cell>
          <cell r="M44">
            <v>73</v>
          </cell>
          <cell r="N44">
            <v>84</v>
          </cell>
          <cell r="O44">
            <v>87</v>
          </cell>
        </row>
        <row r="45">
          <cell r="K45">
            <v>74</v>
          </cell>
          <cell r="L45">
            <v>73</v>
          </cell>
          <cell r="M45">
            <v>74</v>
          </cell>
          <cell r="N45">
            <v>75</v>
          </cell>
          <cell r="O45">
            <v>74</v>
          </cell>
        </row>
        <row r="46">
          <cell r="K46">
            <v>82</v>
          </cell>
          <cell r="L46">
            <v>77</v>
          </cell>
          <cell r="M46">
            <v>79</v>
          </cell>
          <cell r="N46">
            <v>78</v>
          </cell>
          <cell r="O46">
            <v>83</v>
          </cell>
        </row>
        <row r="47">
          <cell r="K47">
            <v>87</v>
          </cell>
          <cell r="L47">
            <v>80</v>
          </cell>
          <cell r="M47">
            <v>83</v>
          </cell>
          <cell r="N47">
            <v>81</v>
          </cell>
          <cell r="O47">
            <v>89</v>
          </cell>
        </row>
        <row r="48">
          <cell r="K48">
            <v>87</v>
          </cell>
          <cell r="L48">
            <v>86</v>
          </cell>
          <cell r="M48">
            <v>86</v>
          </cell>
          <cell r="N48">
            <v>86</v>
          </cell>
          <cell r="O48">
            <v>86</v>
          </cell>
        </row>
        <row r="49">
          <cell r="K49">
            <v>88</v>
          </cell>
          <cell r="L49">
            <v>88</v>
          </cell>
          <cell r="M49">
            <v>88</v>
          </cell>
          <cell r="N49">
            <v>85</v>
          </cell>
          <cell r="O49">
            <v>88</v>
          </cell>
        </row>
        <row r="50">
          <cell r="K50">
            <v>87</v>
          </cell>
          <cell r="L50">
            <v>85</v>
          </cell>
          <cell r="M50">
            <v>85</v>
          </cell>
          <cell r="N50">
            <v>82</v>
          </cell>
          <cell r="O50">
            <v>85</v>
          </cell>
        </row>
        <row r="51">
          <cell r="K51">
            <v>84</v>
          </cell>
          <cell r="L51">
            <v>76</v>
          </cell>
          <cell r="M51">
            <v>79</v>
          </cell>
          <cell r="N51">
            <v>80</v>
          </cell>
          <cell r="O51">
            <v>85</v>
          </cell>
        </row>
        <row r="52">
          <cell r="K52">
            <v>86</v>
          </cell>
          <cell r="L52">
            <v>89</v>
          </cell>
          <cell r="M52">
            <v>88</v>
          </cell>
          <cell r="N52">
            <v>90</v>
          </cell>
          <cell r="O52">
            <v>89</v>
          </cell>
        </row>
        <row r="53">
          <cell r="K53">
            <v>85</v>
          </cell>
          <cell r="L53">
            <v>89</v>
          </cell>
          <cell r="M53">
            <v>89</v>
          </cell>
          <cell r="N53">
            <v>91</v>
          </cell>
          <cell r="O53">
            <v>90</v>
          </cell>
        </row>
        <row r="54">
          <cell r="K54">
            <v>80</v>
          </cell>
          <cell r="L54">
            <v>82</v>
          </cell>
          <cell r="M54">
            <v>81</v>
          </cell>
          <cell r="N54">
            <v>80</v>
          </cell>
          <cell r="O54">
            <v>80</v>
          </cell>
        </row>
        <row r="55">
          <cell r="K55">
            <v>81</v>
          </cell>
          <cell r="L55">
            <v>78</v>
          </cell>
          <cell r="M55">
            <v>84</v>
          </cell>
          <cell r="N55">
            <v>75</v>
          </cell>
          <cell r="O55">
            <v>79</v>
          </cell>
        </row>
        <row r="56">
          <cell r="K56">
            <v>85</v>
          </cell>
          <cell r="L56">
            <v>86</v>
          </cell>
          <cell r="M56">
            <v>85</v>
          </cell>
          <cell r="N56">
            <v>86</v>
          </cell>
          <cell r="O56">
            <v>86</v>
          </cell>
        </row>
        <row r="57">
          <cell r="K57">
            <v>80</v>
          </cell>
          <cell r="L57">
            <v>87</v>
          </cell>
          <cell r="M57">
            <v>84</v>
          </cell>
          <cell r="N57">
            <v>79</v>
          </cell>
          <cell r="O57">
            <v>86</v>
          </cell>
        </row>
        <row r="58">
          <cell r="K58">
            <v>84</v>
          </cell>
          <cell r="L58">
            <v>88</v>
          </cell>
          <cell r="M58">
            <v>87</v>
          </cell>
          <cell r="N58">
            <v>86</v>
          </cell>
          <cell r="O58">
            <v>86</v>
          </cell>
        </row>
        <row r="59">
          <cell r="K59">
            <v>84</v>
          </cell>
          <cell r="L59">
            <v>85</v>
          </cell>
          <cell r="M59">
            <v>82</v>
          </cell>
          <cell r="N59">
            <v>84</v>
          </cell>
          <cell r="O59">
            <v>83</v>
          </cell>
        </row>
        <row r="60">
          <cell r="K60">
            <v>88</v>
          </cell>
          <cell r="L60">
            <v>85</v>
          </cell>
          <cell r="M60">
            <v>86</v>
          </cell>
          <cell r="N60">
            <v>88</v>
          </cell>
          <cell r="O60">
            <v>84</v>
          </cell>
        </row>
        <row r="61">
          <cell r="K61">
            <v>85</v>
          </cell>
          <cell r="L61">
            <v>86</v>
          </cell>
          <cell r="M61">
            <v>87</v>
          </cell>
          <cell r="N61">
            <v>84</v>
          </cell>
          <cell r="O61">
            <v>85</v>
          </cell>
        </row>
        <row r="62">
          <cell r="K62">
            <v>77</v>
          </cell>
          <cell r="L62">
            <v>79</v>
          </cell>
          <cell r="M62">
            <v>80</v>
          </cell>
          <cell r="N62">
            <v>80</v>
          </cell>
          <cell r="O62">
            <v>82</v>
          </cell>
        </row>
        <row r="63">
          <cell r="K63">
            <v>84</v>
          </cell>
          <cell r="L63">
            <v>82</v>
          </cell>
          <cell r="M63">
            <v>85</v>
          </cell>
          <cell r="N63">
            <v>83</v>
          </cell>
          <cell r="O63">
            <v>88</v>
          </cell>
        </row>
        <row r="64">
          <cell r="K64">
            <v>81</v>
          </cell>
          <cell r="L64">
            <v>81</v>
          </cell>
          <cell r="M64">
            <v>78</v>
          </cell>
          <cell r="N64">
            <v>80</v>
          </cell>
          <cell r="O64">
            <v>84</v>
          </cell>
        </row>
        <row r="65">
          <cell r="K65">
            <v>79</v>
          </cell>
          <cell r="L65">
            <v>84</v>
          </cell>
          <cell r="M65">
            <v>85</v>
          </cell>
          <cell r="N65">
            <v>82</v>
          </cell>
          <cell r="O65">
            <v>82</v>
          </cell>
        </row>
        <row r="66">
          <cell r="K66">
            <v>79</v>
          </cell>
          <cell r="L66">
            <v>79</v>
          </cell>
          <cell r="M66">
            <v>80</v>
          </cell>
          <cell r="N66">
            <v>78</v>
          </cell>
          <cell r="O66">
            <v>83</v>
          </cell>
        </row>
        <row r="67">
          <cell r="K67">
            <v>75</v>
          </cell>
          <cell r="L67">
            <v>70</v>
          </cell>
          <cell r="M67">
            <v>77</v>
          </cell>
          <cell r="N67">
            <v>72</v>
          </cell>
          <cell r="O67">
            <v>77</v>
          </cell>
        </row>
        <row r="68">
          <cell r="K68">
            <v>77</v>
          </cell>
          <cell r="L68">
            <v>78</v>
          </cell>
          <cell r="M68">
            <v>82</v>
          </cell>
          <cell r="N68">
            <v>74</v>
          </cell>
          <cell r="O68">
            <v>81</v>
          </cell>
        </row>
        <row r="69">
          <cell r="K69">
            <v>80</v>
          </cell>
          <cell r="L69">
            <v>80</v>
          </cell>
          <cell r="M69">
            <v>84</v>
          </cell>
          <cell r="N69">
            <v>82</v>
          </cell>
          <cell r="O69">
            <v>81</v>
          </cell>
        </row>
        <row r="70">
          <cell r="K70">
            <v>84</v>
          </cell>
          <cell r="L70">
            <v>89</v>
          </cell>
          <cell r="M70">
            <v>81</v>
          </cell>
          <cell r="N70">
            <v>82</v>
          </cell>
          <cell r="O70">
            <v>85</v>
          </cell>
        </row>
        <row r="71">
          <cell r="K71">
            <v>84</v>
          </cell>
          <cell r="L71">
            <v>79</v>
          </cell>
          <cell r="M71">
            <v>85</v>
          </cell>
          <cell r="N71">
            <v>80</v>
          </cell>
          <cell r="O71">
            <v>83</v>
          </cell>
        </row>
        <row r="72">
          <cell r="K72">
            <v>87</v>
          </cell>
          <cell r="L72">
            <v>84</v>
          </cell>
          <cell r="M72">
            <v>84</v>
          </cell>
          <cell r="N72">
            <v>89</v>
          </cell>
          <cell r="O72">
            <v>82</v>
          </cell>
        </row>
        <row r="73">
          <cell r="K73">
            <v>84</v>
          </cell>
          <cell r="L73">
            <v>77</v>
          </cell>
          <cell r="M73">
            <v>79</v>
          </cell>
          <cell r="N73">
            <v>82</v>
          </cell>
          <cell r="O73">
            <v>82</v>
          </cell>
        </row>
        <row r="74">
          <cell r="K74">
            <v>82</v>
          </cell>
          <cell r="L74">
            <v>82</v>
          </cell>
          <cell r="M74">
            <v>82</v>
          </cell>
          <cell r="N74">
            <v>82</v>
          </cell>
          <cell r="O74">
            <v>82</v>
          </cell>
        </row>
        <row r="75">
          <cell r="K75">
            <v>83</v>
          </cell>
          <cell r="L75">
            <v>84</v>
          </cell>
          <cell r="M75">
            <v>82</v>
          </cell>
          <cell r="N75">
            <v>87</v>
          </cell>
          <cell r="O75">
            <v>80</v>
          </cell>
        </row>
        <row r="76">
          <cell r="K76">
            <v>78</v>
          </cell>
          <cell r="L76">
            <v>81</v>
          </cell>
          <cell r="M76">
            <v>84</v>
          </cell>
          <cell r="N76">
            <v>78</v>
          </cell>
          <cell r="O76">
            <v>81</v>
          </cell>
        </row>
        <row r="77">
          <cell r="K77">
            <v>78</v>
          </cell>
          <cell r="L77">
            <v>76</v>
          </cell>
          <cell r="M77">
            <v>75</v>
          </cell>
          <cell r="N77">
            <v>74</v>
          </cell>
          <cell r="O77">
            <v>77</v>
          </cell>
        </row>
        <row r="78">
          <cell r="K78">
            <v>76</v>
          </cell>
          <cell r="L78">
            <v>77</v>
          </cell>
          <cell r="M78">
            <v>85</v>
          </cell>
          <cell r="N78">
            <v>76</v>
          </cell>
          <cell r="O78">
            <v>78</v>
          </cell>
        </row>
        <row r="79">
          <cell r="K79">
            <v>68</v>
          </cell>
          <cell r="L79">
            <v>69</v>
          </cell>
          <cell r="M79">
            <v>77</v>
          </cell>
          <cell r="N79">
            <v>71</v>
          </cell>
          <cell r="O79">
            <v>77</v>
          </cell>
        </row>
        <row r="80">
          <cell r="K80">
            <v>71</v>
          </cell>
          <cell r="L80">
            <v>77</v>
          </cell>
          <cell r="M80">
            <v>78</v>
          </cell>
          <cell r="N80">
            <v>75</v>
          </cell>
          <cell r="O80">
            <v>76</v>
          </cell>
        </row>
        <row r="81">
          <cell r="K81">
            <v>81</v>
          </cell>
          <cell r="L81">
            <v>87</v>
          </cell>
          <cell r="M81">
            <v>83</v>
          </cell>
          <cell r="N81">
            <v>85</v>
          </cell>
          <cell r="O81">
            <v>78</v>
          </cell>
        </row>
        <row r="82">
          <cell r="K82">
            <v>75</v>
          </cell>
          <cell r="L82">
            <v>81</v>
          </cell>
          <cell r="M82">
            <v>78</v>
          </cell>
          <cell r="N82">
            <v>76</v>
          </cell>
          <cell r="O82">
            <v>78</v>
          </cell>
        </row>
        <row r="83">
          <cell r="K83">
            <v>65</v>
          </cell>
          <cell r="L83">
            <v>67</v>
          </cell>
          <cell r="M83">
            <v>63</v>
          </cell>
          <cell r="N83">
            <v>62</v>
          </cell>
          <cell r="O83">
            <v>78</v>
          </cell>
        </row>
        <row r="84">
          <cell r="K84">
            <v>75</v>
          </cell>
          <cell r="L84">
            <v>78</v>
          </cell>
          <cell r="M84">
            <v>78</v>
          </cell>
          <cell r="N84">
            <v>75</v>
          </cell>
          <cell r="O84">
            <v>80</v>
          </cell>
        </row>
        <row r="85">
          <cell r="K85">
            <v>80</v>
          </cell>
          <cell r="L85">
            <v>76</v>
          </cell>
          <cell r="M85">
            <v>78</v>
          </cell>
          <cell r="N85">
            <v>80</v>
          </cell>
          <cell r="O85">
            <v>77</v>
          </cell>
        </row>
        <row r="86">
          <cell r="K86">
            <v>80</v>
          </cell>
          <cell r="L86">
            <v>80</v>
          </cell>
          <cell r="M86">
            <v>86</v>
          </cell>
          <cell r="N86">
            <v>82</v>
          </cell>
          <cell r="O86">
            <v>84</v>
          </cell>
        </row>
        <row r="87">
          <cell r="K87">
            <v>83</v>
          </cell>
          <cell r="L87">
            <v>85</v>
          </cell>
          <cell r="M87">
            <v>86</v>
          </cell>
          <cell r="N87">
            <v>86</v>
          </cell>
          <cell r="O87">
            <v>84</v>
          </cell>
        </row>
        <row r="88">
          <cell r="K88">
            <v>78</v>
          </cell>
          <cell r="L88">
            <v>81</v>
          </cell>
          <cell r="M88">
            <v>79</v>
          </cell>
          <cell r="N88">
            <v>77</v>
          </cell>
          <cell r="O88">
            <v>84</v>
          </cell>
        </row>
        <row r="89">
          <cell r="K89">
            <v>82</v>
          </cell>
          <cell r="L89">
            <v>85</v>
          </cell>
          <cell r="M89">
            <v>86</v>
          </cell>
          <cell r="N89">
            <v>81</v>
          </cell>
          <cell r="O89">
            <v>78</v>
          </cell>
        </row>
        <row r="90">
          <cell r="K90">
            <v>80</v>
          </cell>
          <cell r="L90">
            <v>85</v>
          </cell>
          <cell r="M90">
            <v>87</v>
          </cell>
          <cell r="N90">
            <v>80</v>
          </cell>
          <cell r="O90">
            <v>78</v>
          </cell>
        </row>
        <row r="91">
          <cell r="K91">
            <v>78</v>
          </cell>
          <cell r="L91">
            <v>78</v>
          </cell>
          <cell r="M91">
            <v>82</v>
          </cell>
          <cell r="N91">
            <v>84</v>
          </cell>
          <cell r="O91">
            <v>86</v>
          </cell>
        </row>
        <row r="92">
          <cell r="K92">
            <v>78</v>
          </cell>
          <cell r="L92">
            <v>79</v>
          </cell>
          <cell r="M92">
            <v>78</v>
          </cell>
          <cell r="N92">
            <v>76</v>
          </cell>
          <cell r="O92">
            <v>85</v>
          </cell>
        </row>
        <row r="93">
          <cell r="K93">
            <v>77</v>
          </cell>
          <cell r="L93">
            <v>81</v>
          </cell>
          <cell r="M93">
            <v>80</v>
          </cell>
          <cell r="N93">
            <v>80</v>
          </cell>
          <cell r="O93">
            <v>84</v>
          </cell>
        </row>
        <row r="94">
          <cell r="K94">
            <v>84</v>
          </cell>
          <cell r="L94">
            <v>81</v>
          </cell>
          <cell r="M94">
            <v>77</v>
          </cell>
          <cell r="N94">
            <v>80</v>
          </cell>
          <cell r="O94">
            <v>79</v>
          </cell>
        </row>
        <row r="95">
          <cell r="K95">
            <v>76</v>
          </cell>
          <cell r="L95">
            <v>78</v>
          </cell>
          <cell r="M95">
            <v>79</v>
          </cell>
          <cell r="N95">
            <v>73</v>
          </cell>
          <cell r="O95">
            <v>79</v>
          </cell>
        </row>
        <row r="96">
          <cell r="K96">
            <v>84</v>
          </cell>
          <cell r="L96">
            <v>84</v>
          </cell>
          <cell r="M96">
            <v>84</v>
          </cell>
          <cell r="N96">
            <v>81</v>
          </cell>
          <cell r="O96">
            <v>85</v>
          </cell>
        </row>
        <row r="97">
          <cell r="K97">
            <v>84</v>
          </cell>
          <cell r="L97">
            <v>82</v>
          </cell>
          <cell r="M97">
            <v>84</v>
          </cell>
          <cell r="N97">
            <v>82</v>
          </cell>
          <cell r="O97">
            <v>85</v>
          </cell>
        </row>
        <row r="98">
          <cell r="K98">
            <v>80</v>
          </cell>
          <cell r="L98">
            <v>86</v>
          </cell>
          <cell r="M98">
            <v>85</v>
          </cell>
          <cell r="N98">
            <v>84</v>
          </cell>
          <cell r="O98">
            <v>80</v>
          </cell>
        </row>
        <row r="99">
          <cell r="K99">
            <v>79</v>
          </cell>
          <cell r="L99">
            <v>76</v>
          </cell>
          <cell r="M99">
            <v>76</v>
          </cell>
          <cell r="N99">
            <v>75</v>
          </cell>
          <cell r="O99">
            <v>78</v>
          </cell>
        </row>
        <row r="100">
          <cell r="K100">
            <v>79</v>
          </cell>
          <cell r="L100">
            <v>77</v>
          </cell>
          <cell r="M100">
            <v>77</v>
          </cell>
          <cell r="N100">
            <v>78</v>
          </cell>
          <cell r="O100">
            <v>74</v>
          </cell>
        </row>
        <row r="101">
          <cell r="K101">
            <v>89</v>
          </cell>
          <cell r="L101">
            <v>91</v>
          </cell>
          <cell r="M101">
            <v>89</v>
          </cell>
          <cell r="N101">
            <v>88</v>
          </cell>
          <cell r="O101">
            <v>94</v>
          </cell>
        </row>
        <row r="102">
          <cell r="K102">
            <v>86</v>
          </cell>
          <cell r="L102">
            <v>85</v>
          </cell>
          <cell r="M102">
            <v>83</v>
          </cell>
          <cell r="N102">
            <v>82</v>
          </cell>
          <cell r="O102">
            <v>86</v>
          </cell>
        </row>
        <row r="103">
          <cell r="K103">
            <v>84</v>
          </cell>
          <cell r="L103">
            <v>79</v>
          </cell>
          <cell r="M103">
            <v>85</v>
          </cell>
          <cell r="N103">
            <v>82</v>
          </cell>
          <cell r="O103">
            <v>82</v>
          </cell>
        </row>
        <row r="104">
          <cell r="K104">
            <v>86</v>
          </cell>
          <cell r="L104">
            <v>77</v>
          </cell>
          <cell r="M104">
            <v>82</v>
          </cell>
          <cell r="N104">
            <v>78</v>
          </cell>
          <cell r="O104">
            <v>84</v>
          </cell>
        </row>
        <row r="105">
          <cell r="K105">
            <v>79</v>
          </cell>
          <cell r="L105">
            <v>78</v>
          </cell>
          <cell r="M105">
            <v>79</v>
          </cell>
          <cell r="N105">
            <v>77</v>
          </cell>
          <cell r="O105">
            <v>71</v>
          </cell>
        </row>
        <row r="106">
          <cell r="K106">
            <v>87</v>
          </cell>
          <cell r="L106">
            <v>88</v>
          </cell>
          <cell r="M106">
            <v>84</v>
          </cell>
          <cell r="N106">
            <v>84</v>
          </cell>
          <cell r="O106">
            <v>86</v>
          </cell>
        </row>
        <row r="107">
          <cell r="K107">
            <v>88</v>
          </cell>
          <cell r="L107">
            <v>87</v>
          </cell>
          <cell r="M107">
            <v>87</v>
          </cell>
          <cell r="N107">
            <v>86</v>
          </cell>
          <cell r="O107">
            <v>87</v>
          </cell>
        </row>
        <row r="108">
          <cell r="K108">
            <v>89</v>
          </cell>
          <cell r="L108">
            <v>91</v>
          </cell>
          <cell r="M108">
            <v>88</v>
          </cell>
          <cell r="N108">
            <v>89</v>
          </cell>
          <cell r="O108">
            <v>89</v>
          </cell>
        </row>
        <row r="109">
          <cell r="K109">
            <v>81</v>
          </cell>
          <cell r="L109">
            <v>74</v>
          </cell>
          <cell r="M109">
            <v>70</v>
          </cell>
          <cell r="N109">
            <v>78</v>
          </cell>
          <cell r="O109">
            <v>82</v>
          </cell>
        </row>
        <row r="110">
          <cell r="K110">
            <v>87</v>
          </cell>
          <cell r="L110">
            <v>86</v>
          </cell>
          <cell r="M110">
            <v>84</v>
          </cell>
          <cell r="N110">
            <v>90</v>
          </cell>
          <cell r="O110">
            <v>84</v>
          </cell>
        </row>
        <row r="111">
          <cell r="K111">
            <v>89</v>
          </cell>
          <cell r="L111">
            <v>89</v>
          </cell>
          <cell r="M111">
            <v>89</v>
          </cell>
          <cell r="N111">
            <v>88</v>
          </cell>
          <cell r="O111">
            <v>89</v>
          </cell>
        </row>
        <row r="112">
          <cell r="K112">
            <v>82</v>
          </cell>
          <cell r="L112">
            <v>74</v>
          </cell>
          <cell r="M112">
            <v>77</v>
          </cell>
          <cell r="N112">
            <v>78</v>
          </cell>
          <cell r="O112">
            <v>72</v>
          </cell>
        </row>
        <row r="113">
          <cell r="K113">
            <v>87</v>
          </cell>
          <cell r="L113">
            <v>85</v>
          </cell>
          <cell r="M113">
            <v>86</v>
          </cell>
          <cell r="N113">
            <v>88</v>
          </cell>
          <cell r="O113">
            <v>83</v>
          </cell>
        </row>
        <row r="114">
          <cell r="K114">
            <v>84</v>
          </cell>
          <cell r="L114">
            <v>85</v>
          </cell>
          <cell r="M114">
            <v>86</v>
          </cell>
          <cell r="N114">
            <v>84</v>
          </cell>
          <cell r="O114">
            <v>86</v>
          </cell>
        </row>
        <row r="115">
          <cell r="K115">
            <v>82</v>
          </cell>
          <cell r="L115">
            <v>83</v>
          </cell>
          <cell r="M115">
            <v>83</v>
          </cell>
          <cell r="N115">
            <v>86</v>
          </cell>
          <cell r="O115">
            <v>85</v>
          </cell>
        </row>
        <row r="116">
          <cell r="K116">
            <v>84</v>
          </cell>
          <cell r="L116">
            <v>82</v>
          </cell>
          <cell r="M116">
            <v>75</v>
          </cell>
          <cell r="N116">
            <v>78</v>
          </cell>
          <cell r="O116">
            <v>82</v>
          </cell>
        </row>
        <row r="117">
          <cell r="K117">
            <v>79</v>
          </cell>
          <cell r="L117">
            <v>86</v>
          </cell>
          <cell r="M117">
            <v>84</v>
          </cell>
          <cell r="N117">
            <v>79</v>
          </cell>
          <cell r="O117">
            <v>84</v>
          </cell>
        </row>
        <row r="118">
          <cell r="K118">
            <v>88</v>
          </cell>
          <cell r="L118">
            <v>89</v>
          </cell>
          <cell r="M118">
            <v>86</v>
          </cell>
          <cell r="N118">
            <v>89</v>
          </cell>
          <cell r="O118">
            <v>90</v>
          </cell>
        </row>
        <row r="119">
          <cell r="K119">
            <v>81</v>
          </cell>
          <cell r="L119">
            <v>80</v>
          </cell>
          <cell r="M119">
            <v>79</v>
          </cell>
          <cell r="N119">
            <v>82</v>
          </cell>
          <cell r="O119">
            <v>83</v>
          </cell>
        </row>
        <row r="120">
          <cell r="K120">
            <v>84</v>
          </cell>
          <cell r="L120">
            <v>82</v>
          </cell>
          <cell r="M120">
            <v>84</v>
          </cell>
          <cell r="N120">
            <v>80</v>
          </cell>
          <cell r="O120">
            <v>80</v>
          </cell>
        </row>
        <row r="121">
          <cell r="K121">
            <v>87</v>
          </cell>
          <cell r="L121">
            <v>79</v>
          </cell>
          <cell r="M121">
            <v>85</v>
          </cell>
          <cell r="N121">
            <v>86</v>
          </cell>
          <cell r="O121">
            <v>81</v>
          </cell>
        </row>
        <row r="122">
          <cell r="K122">
            <v>85</v>
          </cell>
          <cell r="L122">
            <v>91</v>
          </cell>
          <cell r="M122">
            <v>86</v>
          </cell>
          <cell r="N122">
            <v>84</v>
          </cell>
          <cell r="O122">
            <v>84</v>
          </cell>
        </row>
        <row r="123">
          <cell r="K123">
            <v>80</v>
          </cell>
          <cell r="L123">
            <v>88</v>
          </cell>
          <cell r="M123">
            <v>82</v>
          </cell>
          <cell r="N123">
            <v>82</v>
          </cell>
          <cell r="O123">
            <v>80</v>
          </cell>
        </row>
        <row r="124">
          <cell r="K124">
            <v>86</v>
          </cell>
          <cell r="L124">
            <v>86</v>
          </cell>
          <cell r="M124">
            <v>86</v>
          </cell>
          <cell r="N124">
            <v>85</v>
          </cell>
          <cell r="O124">
            <v>85</v>
          </cell>
        </row>
        <row r="125">
          <cell r="K125">
            <v>81</v>
          </cell>
          <cell r="L125">
            <v>83</v>
          </cell>
          <cell r="M125">
            <v>85</v>
          </cell>
          <cell r="N125">
            <v>83</v>
          </cell>
          <cell r="O125">
            <v>82</v>
          </cell>
        </row>
        <row r="126">
          <cell r="K126">
            <v>82</v>
          </cell>
          <cell r="L126">
            <v>81</v>
          </cell>
          <cell r="M126">
            <v>85</v>
          </cell>
          <cell r="N126">
            <v>82</v>
          </cell>
          <cell r="O126">
            <v>83</v>
          </cell>
        </row>
        <row r="127">
          <cell r="K127">
            <v>81</v>
          </cell>
          <cell r="L127">
            <v>82</v>
          </cell>
          <cell r="M127">
            <v>77</v>
          </cell>
          <cell r="N127">
            <v>82</v>
          </cell>
          <cell r="O127">
            <v>79</v>
          </cell>
        </row>
        <row r="128">
          <cell r="K128">
            <v>80</v>
          </cell>
          <cell r="L128">
            <v>80</v>
          </cell>
          <cell r="M128">
            <v>82</v>
          </cell>
          <cell r="N128">
            <v>77</v>
          </cell>
          <cell r="O128">
            <v>78</v>
          </cell>
        </row>
        <row r="129">
          <cell r="K129">
            <v>85</v>
          </cell>
          <cell r="L129">
            <v>85</v>
          </cell>
          <cell r="M129">
            <v>85</v>
          </cell>
          <cell r="N129">
            <v>88</v>
          </cell>
          <cell r="O129">
            <v>86</v>
          </cell>
        </row>
        <row r="130">
          <cell r="K130">
            <v>79</v>
          </cell>
          <cell r="L130">
            <v>78</v>
          </cell>
          <cell r="M130">
            <v>77</v>
          </cell>
          <cell r="N130">
            <v>86</v>
          </cell>
          <cell r="O130">
            <v>80</v>
          </cell>
        </row>
        <row r="131">
          <cell r="K131">
            <v>82</v>
          </cell>
          <cell r="L131">
            <v>82</v>
          </cell>
          <cell r="M131">
            <v>87</v>
          </cell>
          <cell r="N131">
            <v>81</v>
          </cell>
          <cell r="O131">
            <v>83</v>
          </cell>
        </row>
        <row r="132">
          <cell r="K132">
            <v>71</v>
          </cell>
          <cell r="L132">
            <v>68</v>
          </cell>
          <cell r="M132">
            <v>77</v>
          </cell>
          <cell r="N132">
            <v>78</v>
          </cell>
          <cell r="O132">
            <v>77</v>
          </cell>
        </row>
        <row r="133">
          <cell r="K133">
            <v>88</v>
          </cell>
          <cell r="L133">
            <v>84</v>
          </cell>
          <cell r="M133">
            <v>81</v>
          </cell>
          <cell r="N133">
            <v>91</v>
          </cell>
          <cell r="O133">
            <v>89</v>
          </cell>
        </row>
        <row r="134">
          <cell r="K134">
            <v>80</v>
          </cell>
          <cell r="L134">
            <v>84</v>
          </cell>
          <cell r="M134">
            <v>83</v>
          </cell>
          <cell r="N134">
            <v>73</v>
          </cell>
          <cell r="O134">
            <v>80</v>
          </cell>
        </row>
        <row r="135">
          <cell r="K135">
            <v>85</v>
          </cell>
          <cell r="L135">
            <v>88</v>
          </cell>
          <cell r="M135">
            <v>88</v>
          </cell>
          <cell r="N135">
            <v>84</v>
          </cell>
          <cell r="O135">
            <v>82</v>
          </cell>
        </row>
        <row r="136">
          <cell r="K136">
            <v>83</v>
          </cell>
          <cell r="L136">
            <v>80</v>
          </cell>
          <cell r="M136">
            <v>87</v>
          </cell>
          <cell r="N136">
            <v>85</v>
          </cell>
          <cell r="O136">
            <v>85</v>
          </cell>
        </row>
        <row r="137">
          <cell r="K137">
            <v>84</v>
          </cell>
          <cell r="L137">
            <v>84</v>
          </cell>
          <cell r="M137">
            <v>87</v>
          </cell>
          <cell r="N137">
            <v>79</v>
          </cell>
          <cell r="O137">
            <v>80</v>
          </cell>
        </row>
        <row r="138">
          <cell r="K138">
            <v>87</v>
          </cell>
          <cell r="L138">
            <v>82</v>
          </cell>
          <cell r="M138">
            <v>83</v>
          </cell>
          <cell r="N138">
            <v>89</v>
          </cell>
          <cell r="O138">
            <v>86</v>
          </cell>
        </row>
        <row r="139">
          <cell r="K139">
            <v>85</v>
          </cell>
          <cell r="L139">
            <v>82</v>
          </cell>
          <cell r="M139">
            <v>86</v>
          </cell>
          <cell r="N139">
            <v>83</v>
          </cell>
          <cell r="O139">
            <v>85</v>
          </cell>
        </row>
        <row r="140">
          <cell r="K140">
            <v>84</v>
          </cell>
          <cell r="L140">
            <v>84</v>
          </cell>
          <cell r="M140">
            <v>84</v>
          </cell>
          <cell r="N140">
            <v>85</v>
          </cell>
          <cell r="O140">
            <v>81</v>
          </cell>
        </row>
        <row r="141">
          <cell r="K141">
            <v>72</v>
          </cell>
          <cell r="L141">
            <v>76</v>
          </cell>
          <cell r="M141">
            <v>71</v>
          </cell>
          <cell r="N141">
            <v>64</v>
          </cell>
          <cell r="O141">
            <v>76</v>
          </cell>
        </row>
        <row r="142">
          <cell r="K142">
            <v>80</v>
          </cell>
          <cell r="L142">
            <v>76</v>
          </cell>
          <cell r="M142">
            <v>79</v>
          </cell>
          <cell r="N142">
            <v>83</v>
          </cell>
          <cell r="O142">
            <v>84</v>
          </cell>
        </row>
        <row r="143">
          <cell r="K143">
            <v>84</v>
          </cell>
          <cell r="L143">
            <v>79</v>
          </cell>
          <cell r="M143">
            <v>81</v>
          </cell>
          <cell r="N143">
            <v>81</v>
          </cell>
          <cell r="O143">
            <v>86</v>
          </cell>
        </row>
        <row r="144">
          <cell r="K144">
            <v>85</v>
          </cell>
          <cell r="L144">
            <v>83</v>
          </cell>
          <cell r="M144">
            <v>87</v>
          </cell>
          <cell r="N144">
            <v>86</v>
          </cell>
          <cell r="O144">
            <v>84</v>
          </cell>
        </row>
        <row r="145">
          <cell r="K145">
            <v>82</v>
          </cell>
          <cell r="L145">
            <v>85</v>
          </cell>
          <cell r="M145">
            <v>87</v>
          </cell>
          <cell r="N145">
            <v>84</v>
          </cell>
          <cell r="O145">
            <v>80</v>
          </cell>
        </row>
        <row r="146">
          <cell r="K146">
            <v>88</v>
          </cell>
          <cell r="L146">
            <v>78</v>
          </cell>
          <cell r="M146">
            <v>90</v>
          </cell>
          <cell r="N146">
            <v>90</v>
          </cell>
          <cell r="O146">
            <v>89</v>
          </cell>
        </row>
        <row r="147">
          <cell r="K147">
            <v>88</v>
          </cell>
          <cell r="L147">
            <v>84</v>
          </cell>
          <cell r="M147">
            <v>79</v>
          </cell>
          <cell r="N147">
            <v>87</v>
          </cell>
          <cell r="O147">
            <v>82</v>
          </cell>
        </row>
        <row r="149">
          <cell r="K149">
            <v>78</v>
          </cell>
          <cell r="L149">
            <v>74</v>
          </cell>
          <cell r="M149">
            <v>80</v>
          </cell>
          <cell r="N149">
            <v>78</v>
          </cell>
          <cell r="O149">
            <v>79</v>
          </cell>
        </row>
        <row r="150">
          <cell r="K150">
            <v>85</v>
          </cell>
          <cell r="L150">
            <v>82</v>
          </cell>
          <cell r="M150">
            <v>79</v>
          </cell>
          <cell r="N150">
            <v>78</v>
          </cell>
          <cell r="O150">
            <v>79</v>
          </cell>
        </row>
        <row r="151">
          <cell r="K151">
            <v>74</v>
          </cell>
          <cell r="L151">
            <v>82</v>
          </cell>
          <cell r="M151">
            <v>80</v>
          </cell>
          <cell r="N151">
            <v>79</v>
          </cell>
          <cell r="O151">
            <v>79</v>
          </cell>
        </row>
        <row r="152">
          <cell r="K152">
            <v>85</v>
          </cell>
          <cell r="L152">
            <v>84</v>
          </cell>
          <cell r="M152">
            <v>86</v>
          </cell>
          <cell r="N152">
            <v>82</v>
          </cell>
          <cell r="O152">
            <v>85</v>
          </cell>
        </row>
        <row r="153">
          <cell r="K153">
            <v>85</v>
          </cell>
          <cell r="L153">
            <v>84</v>
          </cell>
          <cell r="M153">
            <v>84</v>
          </cell>
          <cell r="N153">
            <v>85</v>
          </cell>
          <cell r="O153">
            <v>85</v>
          </cell>
        </row>
        <row r="154">
          <cell r="K154">
            <v>83</v>
          </cell>
          <cell r="L154">
            <v>83</v>
          </cell>
          <cell r="M154">
            <v>86</v>
          </cell>
          <cell r="N154">
            <v>84</v>
          </cell>
          <cell r="O154">
            <v>87</v>
          </cell>
        </row>
        <row r="155">
          <cell r="K155">
            <v>83</v>
          </cell>
          <cell r="L155">
            <v>81</v>
          </cell>
          <cell r="M155">
            <v>83</v>
          </cell>
          <cell r="N155">
            <v>81</v>
          </cell>
          <cell r="O155">
            <v>80</v>
          </cell>
        </row>
        <row r="156">
          <cell r="K156">
            <v>86</v>
          </cell>
          <cell r="L156">
            <v>83</v>
          </cell>
          <cell r="M156">
            <v>81</v>
          </cell>
          <cell r="N156">
            <v>81</v>
          </cell>
          <cell r="O156">
            <v>87</v>
          </cell>
        </row>
        <row r="157">
          <cell r="K157">
            <v>81</v>
          </cell>
          <cell r="L157">
            <v>81</v>
          </cell>
          <cell r="M157">
            <v>79</v>
          </cell>
          <cell r="N157">
            <v>79</v>
          </cell>
          <cell r="O157">
            <v>80</v>
          </cell>
        </row>
        <row r="158">
          <cell r="K158">
            <v>85</v>
          </cell>
          <cell r="L158">
            <v>80</v>
          </cell>
          <cell r="M158">
            <v>78</v>
          </cell>
          <cell r="N158">
            <v>78</v>
          </cell>
          <cell r="O158">
            <v>85</v>
          </cell>
        </row>
        <row r="159">
          <cell r="K159">
            <v>84</v>
          </cell>
          <cell r="L159">
            <v>82</v>
          </cell>
          <cell r="M159">
            <v>76</v>
          </cell>
          <cell r="N159">
            <v>86</v>
          </cell>
          <cell r="O159">
            <v>84</v>
          </cell>
        </row>
        <row r="160">
          <cell r="K160">
            <v>83</v>
          </cell>
          <cell r="L160">
            <v>84</v>
          </cell>
          <cell r="M160">
            <v>84</v>
          </cell>
          <cell r="N160">
            <v>85</v>
          </cell>
          <cell r="O160">
            <v>78</v>
          </cell>
        </row>
        <row r="161">
          <cell r="K161">
            <v>85</v>
          </cell>
          <cell r="L161">
            <v>79</v>
          </cell>
          <cell r="M161">
            <v>80</v>
          </cell>
          <cell r="N161">
            <v>80</v>
          </cell>
          <cell r="O161">
            <v>81</v>
          </cell>
        </row>
        <row r="162">
          <cell r="K162">
            <v>87</v>
          </cell>
          <cell r="L162">
            <v>87</v>
          </cell>
          <cell r="M162">
            <v>87</v>
          </cell>
          <cell r="N162">
            <v>86</v>
          </cell>
          <cell r="O162">
            <v>82</v>
          </cell>
        </row>
        <row r="163">
          <cell r="K163">
            <v>80</v>
          </cell>
          <cell r="L163">
            <v>78</v>
          </cell>
          <cell r="M163">
            <v>78</v>
          </cell>
          <cell r="N163">
            <v>76</v>
          </cell>
          <cell r="O163">
            <v>78</v>
          </cell>
        </row>
        <row r="164">
          <cell r="K164">
            <v>89</v>
          </cell>
          <cell r="L164">
            <v>84</v>
          </cell>
          <cell r="M164">
            <v>80</v>
          </cell>
          <cell r="N164">
            <v>87</v>
          </cell>
          <cell r="O164">
            <v>86</v>
          </cell>
        </row>
        <row r="165">
          <cell r="K165">
            <v>88</v>
          </cell>
          <cell r="L165">
            <v>91</v>
          </cell>
          <cell r="M165">
            <v>82</v>
          </cell>
          <cell r="N165">
            <v>87</v>
          </cell>
          <cell r="O165">
            <v>90</v>
          </cell>
        </row>
        <row r="166">
          <cell r="K166">
            <v>81</v>
          </cell>
          <cell r="L166">
            <v>80</v>
          </cell>
          <cell r="M166">
            <v>75</v>
          </cell>
          <cell r="N166">
            <v>85</v>
          </cell>
          <cell r="O166">
            <v>81</v>
          </cell>
        </row>
        <row r="167">
          <cell r="K167">
            <v>80</v>
          </cell>
          <cell r="L167">
            <v>80</v>
          </cell>
          <cell r="M167">
            <v>76</v>
          </cell>
          <cell r="N167">
            <v>85</v>
          </cell>
          <cell r="O167">
            <v>81</v>
          </cell>
        </row>
        <row r="168">
          <cell r="K168">
            <v>88</v>
          </cell>
          <cell r="L168">
            <v>87</v>
          </cell>
          <cell r="M168">
            <v>81</v>
          </cell>
          <cell r="N168">
            <v>86</v>
          </cell>
          <cell r="O168">
            <v>82</v>
          </cell>
        </row>
        <row r="169">
          <cell r="K169">
            <v>84</v>
          </cell>
          <cell r="L169">
            <v>84</v>
          </cell>
          <cell r="M169">
            <v>89</v>
          </cell>
          <cell r="N169">
            <v>90</v>
          </cell>
          <cell r="O169">
            <v>83</v>
          </cell>
        </row>
        <row r="170">
          <cell r="K170">
            <v>81</v>
          </cell>
          <cell r="L170">
            <v>82</v>
          </cell>
          <cell r="M170">
            <v>85</v>
          </cell>
          <cell r="N170">
            <v>81</v>
          </cell>
          <cell r="O170">
            <v>81</v>
          </cell>
        </row>
        <row r="171">
          <cell r="K171">
            <v>82</v>
          </cell>
          <cell r="L171">
            <v>83</v>
          </cell>
          <cell r="M171">
            <v>84</v>
          </cell>
          <cell r="N171">
            <v>90</v>
          </cell>
          <cell r="O171">
            <v>84</v>
          </cell>
        </row>
        <row r="172">
          <cell r="K172">
            <v>78</v>
          </cell>
          <cell r="L172">
            <v>81</v>
          </cell>
          <cell r="M172">
            <v>79</v>
          </cell>
          <cell r="N172">
            <v>82</v>
          </cell>
          <cell r="O172">
            <v>78</v>
          </cell>
        </row>
        <row r="173">
          <cell r="K173">
            <v>82</v>
          </cell>
          <cell r="L173">
            <v>74</v>
          </cell>
          <cell r="M173">
            <v>80</v>
          </cell>
          <cell r="N173">
            <v>76</v>
          </cell>
          <cell r="O173">
            <v>84</v>
          </cell>
        </row>
        <row r="174">
          <cell r="K174">
            <v>78</v>
          </cell>
          <cell r="L174">
            <v>69</v>
          </cell>
          <cell r="M174">
            <v>80</v>
          </cell>
          <cell r="N174">
            <v>83</v>
          </cell>
          <cell r="O174">
            <v>82</v>
          </cell>
        </row>
        <row r="175">
          <cell r="K175">
            <v>85</v>
          </cell>
          <cell r="L175">
            <v>82</v>
          </cell>
          <cell r="M175">
            <v>83</v>
          </cell>
          <cell r="N175">
            <v>80</v>
          </cell>
          <cell r="O175">
            <v>86</v>
          </cell>
        </row>
        <row r="176">
          <cell r="K176">
            <v>85</v>
          </cell>
          <cell r="L176">
            <v>77</v>
          </cell>
          <cell r="M176">
            <v>87</v>
          </cell>
          <cell r="N176">
            <v>84</v>
          </cell>
          <cell r="O176">
            <v>86</v>
          </cell>
        </row>
        <row r="177">
          <cell r="K177">
            <v>78</v>
          </cell>
          <cell r="L177">
            <v>77</v>
          </cell>
          <cell r="M177">
            <v>86</v>
          </cell>
          <cell r="N177">
            <v>61</v>
          </cell>
          <cell r="O177">
            <v>85</v>
          </cell>
        </row>
        <row r="178">
          <cell r="K178">
            <v>85</v>
          </cell>
          <cell r="L178">
            <v>84</v>
          </cell>
          <cell r="M178">
            <v>86</v>
          </cell>
          <cell r="N178">
            <v>86</v>
          </cell>
          <cell r="O178">
            <v>87</v>
          </cell>
        </row>
        <row r="179">
          <cell r="K179">
            <v>79</v>
          </cell>
          <cell r="L179">
            <v>82</v>
          </cell>
          <cell r="M179">
            <v>85</v>
          </cell>
          <cell r="N179">
            <v>80</v>
          </cell>
          <cell r="O179">
            <v>83</v>
          </cell>
        </row>
        <row r="180">
          <cell r="K180">
            <v>85</v>
          </cell>
          <cell r="L180">
            <v>84</v>
          </cell>
          <cell r="M180">
            <v>81</v>
          </cell>
          <cell r="N180">
            <v>81</v>
          </cell>
          <cell r="O180">
            <v>83</v>
          </cell>
        </row>
        <row r="181">
          <cell r="K181">
            <v>84</v>
          </cell>
          <cell r="L181">
            <v>87</v>
          </cell>
          <cell r="M181">
            <v>87</v>
          </cell>
          <cell r="N181">
            <v>85</v>
          </cell>
          <cell r="O181">
            <v>85</v>
          </cell>
        </row>
        <row r="182">
          <cell r="K182">
            <v>63</v>
          </cell>
          <cell r="L182">
            <v>71</v>
          </cell>
          <cell r="M182">
            <v>65</v>
          </cell>
          <cell r="N182">
            <v>59</v>
          </cell>
          <cell r="O182">
            <v>59</v>
          </cell>
        </row>
        <row r="183">
          <cell r="K183">
            <v>76</v>
          </cell>
          <cell r="L183">
            <v>83</v>
          </cell>
          <cell r="M183">
            <v>80</v>
          </cell>
          <cell r="N183">
            <v>81</v>
          </cell>
          <cell r="O183">
            <v>83</v>
          </cell>
        </row>
        <row r="184">
          <cell r="K184">
            <v>79</v>
          </cell>
          <cell r="L184">
            <v>83</v>
          </cell>
          <cell r="M184">
            <v>76</v>
          </cell>
          <cell r="N184">
            <v>79</v>
          </cell>
          <cell r="O184">
            <v>81</v>
          </cell>
        </row>
        <row r="185">
          <cell r="K185">
            <v>71</v>
          </cell>
          <cell r="L185">
            <v>79</v>
          </cell>
          <cell r="M185">
            <v>71</v>
          </cell>
          <cell r="N185">
            <v>82</v>
          </cell>
          <cell r="O185">
            <v>83</v>
          </cell>
        </row>
        <row r="186">
          <cell r="K186">
            <v>90</v>
          </cell>
          <cell r="L186">
            <v>84</v>
          </cell>
          <cell r="M186">
            <v>92</v>
          </cell>
          <cell r="N186">
            <v>88</v>
          </cell>
          <cell r="O186">
            <v>90</v>
          </cell>
        </row>
        <row r="187">
          <cell r="K187">
            <v>81</v>
          </cell>
          <cell r="L187">
            <v>89</v>
          </cell>
          <cell r="M187">
            <v>79</v>
          </cell>
          <cell r="N187">
            <v>79</v>
          </cell>
          <cell r="O187">
            <v>80</v>
          </cell>
        </row>
        <row r="188">
          <cell r="K188">
            <v>86</v>
          </cell>
          <cell r="L188">
            <v>87</v>
          </cell>
          <cell r="M188">
            <v>78</v>
          </cell>
          <cell r="N188">
            <v>81</v>
          </cell>
          <cell r="O188">
            <v>78</v>
          </cell>
        </row>
        <row r="189">
          <cell r="K189">
            <v>76</v>
          </cell>
          <cell r="L189">
            <v>87</v>
          </cell>
          <cell r="M189">
            <v>80</v>
          </cell>
          <cell r="N189">
            <v>80</v>
          </cell>
          <cell r="O189">
            <v>78</v>
          </cell>
        </row>
        <row r="190">
          <cell r="K190">
            <v>79</v>
          </cell>
          <cell r="L190">
            <v>84</v>
          </cell>
          <cell r="M190">
            <v>81</v>
          </cell>
          <cell r="N190">
            <v>89</v>
          </cell>
          <cell r="O190">
            <v>91</v>
          </cell>
        </row>
        <row r="191">
          <cell r="K191">
            <v>80</v>
          </cell>
          <cell r="L191">
            <v>82</v>
          </cell>
          <cell r="M191">
            <v>76</v>
          </cell>
          <cell r="N191">
            <v>75</v>
          </cell>
          <cell r="O191">
            <v>77</v>
          </cell>
        </row>
        <row r="192">
          <cell r="K192">
            <v>71</v>
          </cell>
          <cell r="L192">
            <v>78</v>
          </cell>
          <cell r="M192">
            <v>65</v>
          </cell>
          <cell r="N192">
            <v>79</v>
          </cell>
          <cell r="O192">
            <v>77</v>
          </cell>
        </row>
        <row r="193">
          <cell r="K193">
            <v>81</v>
          </cell>
          <cell r="L193">
            <v>80</v>
          </cell>
          <cell r="M193">
            <v>79</v>
          </cell>
          <cell r="N193">
            <v>79</v>
          </cell>
          <cell r="O193">
            <v>78</v>
          </cell>
        </row>
        <row r="194">
          <cell r="K194">
            <v>80</v>
          </cell>
          <cell r="L194">
            <v>78</v>
          </cell>
          <cell r="M194">
            <v>76</v>
          </cell>
          <cell r="N194">
            <v>77</v>
          </cell>
          <cell r="O194">
            <v>79</v>
          </cell>
        </row>
        <row r="195">
          <cell r="K195">
            <v>70</v>
          </cell>
          <cell r="L195">
            <v>80</v>
          </cell>
          <cell r="M195">
            <v>71</v>
          </cell>
          <cell r="N195">
            <v>74</v>
          </cell>
          <cell r="O195">
            <v>72</v>
          </cell>
        </row>
        <row r="196">
          <cell r="K196">
            <v>68</v>
          </cell>
          <cell r="L196">
            <v>79</v>
          </cell>
          <cell r="M196">
            <v>80</v>
          </cell>
          <cell r="N196">
            <v>77</v>
          </cell>
          <cell r="O196">
            <v>76</v>
          </cell>
        </row>
        <row r="197">
          <cell r="K197">
            <v>84</v>
          </cell>
          <cell r="L197">
            <v>79</v>
          </cell>
          <cell r="M197">
            <v>83</v>
          </cell>
          <cell r="N197">
            <v>74</v>
          </cell>
          <cell r="O197">
            <v>78</v>
          </cell>
        </row>
        <row r="198">
          <cell r="K198">
            <v>84</v>
          </cell>
          <cell r="L198">
            <v>83</v>
          </cell>
          <cell r="M198">
            <v>83</v>
          </cell>
          <cell r="N198">
            <v>84</v>
          </cell>
          <cell r="O198">
            <v>83</v>
          </cell>
        </row>
        <row r="199">
          <cell r="K199">
            <v>75</v>
          </cell>
          <cell r="L199">
            <v>80</v>
          </cell>
          <cell r="M199">
            <v>80</v>
          </cell>
          <cell r="N199">
            <v>79</v>
          </cell>
          <cell r="O199">
            <v>81</v>
          </cell>
        </row>
        <row r="200">
          <cell r="K200">
            <v>80</v>
          </cell>
          <cell r="L200">
            <v>77</v>
          </cell>
          <cell r="M200">
            <v>78</v>
          </cell>
          <cell r="N200">
            <v>79</v>
          </cell>
          <cell r="O200">
            <v>80</v>
          </cell>
        </row>
        <row r="201">
          <cell r="K201">
            <v>84</v>
          </cell>
          <cell r="L201">
            <v>83</v>
          </cell>
          <cell r="M201">
            <v>86</v>
          </cell>
          <cell r="N201">
            <v>86</v>
          </cell>
          <cell r="O201">
            <v>75</v>
          </cell>
        </row>
        <row r="202">
          <cell r="K202">
            <v>89</v>
          </cell>
          <cell r="L202">
            <v>87</v>
          </cell>
          <cell r="M202">
            <v>86</v>
          </cell>
          <cell r="N202">
            <v>89</v>
          </cell>
          <cell r="O202">
            <v>89</v>
          </cell>
        </row>
        <row r="203">
          <cell r="K203">
            <v>82</v>
          </cell>
          <cell r="L203">
            <v>84</v>
          </cell>
          <cell r="M203">
            <v>83</v>
          </cell>
          <cell r="N203">
            <v>85</v>
          </cell>
          <cell r="O203">
            <v>83</v>
          </cell>
        </row>
        <row r="204">
          <cell r="K204">
            <v>89</v>
          </cell>
          <cell r="L204">
            <v>92</v>
          </cell>
          <cell r="M204">
            <v>88</v>
          </cell>
          <cell r="N204">
            <v>90</v>
          </cell>
          <cell r="O204">
            <v>88</v>
          </cell>
        </row>
        <row r="205">
          <cell r="K205">
            <v>85</v>
          </cell>
          <cell r="L205">
            <v>86</v>
          </cell>
          <cell r="M205">
            <v>85</v>
          </cell>
          <cell r="N205">
            <v>89</v>
          </cell>
          <cell r="O205">
            <v>85</v>
          </cell>
        </row>
        <row r="206">
          <cell r="K206">
            <v>84</v>
          </cell>
          <cell r="L206">
            <v>84</v>
          </cell>
          <cell r="M206">
            <v>88</v>
          </cell>
          <cell r="N206">
            <v>80</v>
          </cell>
          <cell r="O206">
            <v>84</v>
          </cell>
        </row>
        <row r="207">
          <cell r="K207">
            <v>79</v>
          </cell>
          <cell r="L207">
            <v>82</v>
          </cell>
          <cell r="M207">
            <v>88</v>
          </cell>
          <cell r="N207">
            <v>86</v>
          </cell>
          <cell r="O207">
            <v>78</v>
          </cell>
        </row>
        <row r="208">
          <cell r="K208">
            <v>88</v>
          </cell>
          <cell r="L208">
            <v>90</v>
          </cell>
          <cell r="M208">
            <v>90</v>
          </cell>
          <cell r="N208">
            <v>90</v>
          </cell>
          <cell r="O208">
            <v>90</v>
          </cell>
        </row>
        <row r="209">
          <cell r="K209">
            <v>84</v>
          </cell>
          <cell r="L209">
            <v>84</v>
          </cell>
          <cell r="M209">
            <v>86</v>
          </cell>
          <cell r="N209">
            <v>89</v>
          </cell>
          <cell r="O209">
            <v>89</v>
          </cell>
        </row>
        <row r="210">
          <cell r="K210">
            <v>86</v>
          </cell>
          <cell r="L210">
            <v>86</v>
          </cell>
          <cell r="M210">
            <v>85</v>
          </cell>
          <cell r="N210">
            <v>88</v>
          </cell>
          <cell r="O210">
            <v>89</v>
          </cell>
        </row>
        <row r="211">
          <cell r="K211">
            <v>82</v>
          </cell>
          <cell r="L211">
            <v>82</v>
          </cell>
          <cell r="M211">
            <v>78</v>
          </cell>
          <cell r="N211">
            <v>76</v>
          </cell>
          <cell r="O211">
            <v>81</v>
          </cell>
        </row>
        <row r="212">
          <cell r="K212">
            <v>77</v>
          </cell>
          <cell r="L212">
            <v>80</v>
          </cell>
          <cell r="M212">
            <v>80</v>
          </cell>
          <cell r="N212">
            <v>78</v>
          </cell>
          <cell r="O212">
            <v>84</v>
          </cell>
        </row>
        <row r="213">
          <cell r="K213">
            <v>85</v>
          </cell>
          <cell r="L213">
            <v>84</v>
          </cell>
          <cell r="M213">
            <v>77</v>
          </cell>
          <cell r="N213">
            <v>79</v>
          </cell>
          <cell r="O213">
            <v>81</v>
          </cell>
        </row>
        <row r="214">
          <cell r="K214">
            <v>79</v>
          </cell>
          <cell r="L214">
            <v>79</v>
          </cell>
          <cell r="M214">
            <v>81</v>
          </cell>
          <cell r="N214">
            <v>79</v>
          </cell>
          <cell r="O214">
            <v>80</v>
          </cell>
        </row>
        <row r="215">
          <cell r="K215">
            <v>76</v>
          </cell>
          <cell r="L215">
            <v>82</v>
          </cell>
          <cell r="M215">
            <v>83</v>
          </cell>
          <cell r="N215">
            <v>78</v>
          </cell>
          <cell r="O215">
            <v>80</v>
          </cell>
        </row>
        <row r="216">
          <cell r="K216">
            <v>80</v>
          </cell>
          <cell r="L216">
            <v>87</v>
          </cell>
          <cell r="M216">
            <v>83</v>
          </cell>
          <cell r="N216">
            <v>81</v>
          </cell>
          <cell r="O216">
            <v>78</v>
          </cell>
        </row>
        <row r="217">
          <cell r="K217">
            <v>78</v>
          </cell>
          <cell r="L217">
            <v>84</v>
          </cell>
          <cell r="M217">
            <v>82</v>
          </cell>
          <cell r="N217">
            <v>79</v>
          </cell>
          <cell r="O217">
            <v>81</v>
          </cell>
        </row>
        <row r="218">
          <cell r="K218">
            <v>79</v>
          </cell>
          <cell r="L218">
            <v>85</v>
          </cell>
          <cell r="M218">
            <v>81</v>
          </cell>
          <cell r="N218">
            <v>79</v>
          </cell>
          <cell r="O218">
            <v>79</v>
          </cell>
        </row>
        <row r="219">
          <cell r="K219">
            <v>73</v>
          </cell>
          <cell r="L219">
            <v>78</v>
          </cell>
          <cell r="M219">
            <v>80</v>
          </cell>
          <cell r="N219">
            <v>77</v>
          </cell>
          <cell r="O219">
            <v>78</v>
          </cell>
        </row>
        <row r="220">
          <cell r="K220">
            <v>81</v>
          </cell>
          <cell r="L220">
            <v>82</v>
          </cell>
          <cell r="M220">
            <v>85</v>
          </cell>
          <cell r="N220">
            <v>84</v>
          </cell>
          <cell r="O220">
            <v>80</v>
          </cell>
        </row>
        <row r="221">
          <cell r="K221">
            <v>89</v>
          </cell>
          <cell r="L221">
            <v>89</v>
          </cell>
          <cell r="M221">
            <v>90</v>
          </cell>
          <cell r="N221">
            <v>89</v>
          </cell>
          <cell r="O221">
            <v>85</v>
          </cell>
        </row>
        <row r="222">
          <cell r="K222">
            <v>88</v>
          </cell>
          <cell r="L222">
            <v>85</v>
          </cell>
          <cell r="M222">
            <v>86</v>
          </cell>
          <cell r="N222">
            <v>78</v>
          </cell>
          <cell r="O222">
            <v>89</v>
          </cell>
        </row>
        <row r="223">
          <cell r="K223">
            <v>86</v>
          </cell>
          <cell r="L223">
            <v>86</v>
          </cell>
          <cell r="M223">
            <v>88</v>
          </cell>
          <cell r="N223">
            <v>86</v>
          </cell>
          <cell r="O223">
            <v>87</v>
          </cell>
        </row>
        <row r="224">
          <cell r="K224">
            <v>83</v>
          </cell>
          <cell r="L224">
            <v>83</v>
          </cell>
          <cell r="M224">
            <v>80</v>
          </cell>
          <cell r="N224">
            <v>79</v>
          </cell>
          <cell r="O224">
            <v>80</v>
          </cell>
        </row>
        <row r="225">
          <cell r="K225">
            <v>84</v>
          </cell>
          <cell r="L225">
            <v>79</v>
          </cell>
          <cell r="M225">
            <v>79</v>
          </cell>
          <cell r="N225">
            <v>86</v>
          </cell>
          <cell r="O225">
            <v>77</v>
          </cell>
        </row>
        <row r="226">
          <cell r="K226">
            <v>74</v>
          </cell>
          <cell r="L226">
            <v>82</v>
          </cell>
          <cell r="M226">
            <v>79</v>
          </cell>
          <cell r="N226">
            <v>83</v>
          </cell>
          <cell r="O226">
            <v>83</v>
          </cell>
        </row>
        <row r="227">
          <cell r="K227">
            <v>71</v>
          </cell>
          <cell r="L227">
            <v>75</v>
          </cell>
          <cell r="M227">
            <v>79</v>
          </cell>
          <cell r="N227">
            <v>76</v>
          </cell>
          <cell r="O227">
            <v>80</v>
          </cell>
        </row>
        <row r="228">
          <cell r="K228">
            <v>80</v>
          </cell>
          <cell r="L228">
            <v>85</v>
          </cell>
          <cell r="M228">
            <v>78</v>
          </cell>
          <cell r="N228">
            <v>78</v>
          </cell>
          <cell r="O228">
            <v>78</v>
          </cell>
        </row>
        <row r="229">
          <cell r="K229">
            <v>75</v>
          </cell>
          <cell r="L229">
            <v>88</v>
          </cell>
          <cell r="M229">
            <v>82</v>
          </cell>
          <cell r="N229">
            <v>79</v>
          </cell>
          <cell r="O229">
            <v>82</v>
          </cell>
        </row>
        <row r="230">
          <cell r="K230">
            <v>84</v>
          </cell>
          <cell r="L230">
            <v>85</v>
          </cell>
          <cell r="M230">
            <v>85</v>
          </cell>
          <cell r="N230">
            <v>83</v>
          </cell>
          <cell r="O230">
            <v>85</v>
          </cell>
        </row>
        <row r="231">
          <cell r="K231">
            <v>86</v>
          </cell>
          <cell r="L231">
            <v>80</v>
          </cell>
          <cell r="M231">
            <v>83</v>
          </cell>
          <cell r="N231">
            <v>91</v>
          </cell>
          <cell r="O231">
            <v>90</v>
          </cell>
        </row>
        <row r="232">
          <cell r="K232">
            <v>85</v>
          </cell>
          <cell r="L232">
            <v>82</v>
          </cell>
          <cell r="M232">
            <v>84</v>
          </cell>
          <cell r="N232">
            <v>87</v>
          </cell>
          <cell r="O232">
            <v>84</v>
          </cell>
        </row>
        <row r="233">
          <cell r="K233">
            <v>81</v>
          </cell>
          <cell r="L233">
            <v>84</v>
          </cell>
          <cell r="M233">
            <v>81</v>
          </cell>
          <cell r="N233">
            <v>86</v>
          </cell>
          <cell r="O233">
            <v>82</v>
          </cell>
        </row>
        <row r="234">
          <cell r="K234">
            <v>84</v>
          </cell>
          <cell r="L234">
            <v>78</v>
          </cell>
          <cell r="M234">
            <v>83</v>
          </cell>
          <cell r="N234">
            <v>79</v>
          </cell>
          <cell r="O234">
            <v>83</v>
          </cell>
        </row>
        <row r="235">
          <cell r="K235">
            <v>91</v>
          </cell>
          <cell r="L235">
            <v>86</v>
          </cell>
          <cell r="M235">
            <v>89</v>
          </cell>
          <cell r="N235">
            <v>88</v>
          </cell>
          <cell r="O235">
            <v>90</v>
          </cell>
        </row>
        <row r="237">
          <cell r="K237">
            <v>85</v>
          </cell>
          <cell r="L237">
            <v>84</v>
          </cell>
          <cell r="M237">
            <v>83</v>
          </cell>
          <cell r="N237">
            <v>80</v>
          </cell>
          <cell r="O237">
            <v>79</v>
          </cell>
        </row>
        <row r="239">
          <cell r="K239">
            <v>81</v>
          </cell>
          <cell r="L239">
            <v>83</v>
          </cell>
          <cell r="M239">
            <v>80</v>
          </cell>
          <cell r="N239">
            <v>79</v>
          </cell>
          <cell r="O239">
            <v>82</v>
          </cell>
        </row>
        <row r="240">
          <cell r="K240">
            <v>89</v>
          </cell>
          <cell r="L240">
            <v>90</v>
          </cell>
          <cell r="M240">
            <v>89</v>
          </cell>
          <cell r="N240">
            <v>90</v>
          </cell>
          <cell r="O240">
            <v>90</v>
          </cell>
        </row>
        <row r="241">
          <cell r="K241">
            <v>80</v>
          </cell>
          <cell r="L241">
            <v>82</v>
          </cell>
          <cell r="M241">
            <v>85</v>
          </cell>
          <cell r="N241">
            <v>81</v>
          </cell>
          <cell r="O241">
            <v>87</v>
          </cell>
        </row>
        <row r="242">
          <cell r="K242">
            <v>87</v>
          </cell>
          <cell r="L242">
            <v>84</v>
          </cell>
          <cell r="M242">
            <v>87</v>
          </cell>
          <cell r="N242">
            <v>87</v>
          </cell>
          <cell r="O242">
            <v>86</v>
          </cell>
        </row>
        <row r="243">
          <cell r="K243">
            <v>84</v>
          </cell>
          <cell r="L243">
            <v>87</v>
          </cell>
          <cell r="M243">
            <v>86</v>
          </cell>
          <cell r="N243">
            <v>85</v>
          </cell>
          <cell r="O243">
            <v>78</v>
          </cell>
        </row>
        <row r="244">
          <cell r="K244">
            <v>89</v>
          </cell>
          <cell r="L244">
            <v>89</v>
          </cell>
          <cell r="M244">
            <v>87</v>
          </cell>
          <cell r="N244">
            <v>93</v>
          </cell>
          <cell r="O244">
            <v>87</v>
          </cell>
        </row>
        <row r="245">
          <cell r="K245">
            <v>74</v>
          </cell>
          <cell r="L245">
            <v>71</v>
          </cell>
          <cell r="M245">
            <v>70</v>
          </cell>
          <cell r="N245">
            <v>77</v>
          </cell>
          <cell r="O245">
            <v>78</v>
          </cell>
        </row>
        <row r="246">
          <cell r="K246">
            <v>85</v>
          </cell>
          <cell r="L246">
            <v>89</v>
          </cell>
          <cell r="M246">
            <v>85</v>
          </cell>
          <cell r="N246">
            <v>84</v>
          </cell>
          <cell r="O246">
            <v>89</v>
          </cell>
        </row>
        <row r="247">
          <cell r="K247">
            <v>82</v>
          </cell>
          <cell r="L247">
            <v>86</v>
          </cell>
          <cell r="M247">
            <v>84</v>
          </cell>
          <cell r="N247">
            <v>85</v>
          </cell>
          <cell r="O247">
            <v>79</v>
          </cell>
        </row>
        <row r="248">
          <cell r="K248">
            <v>78</v>
          </cell>
          <cell r="L248">
            <v>75</v>
          </cell>
          <cell r="M248">
            <v>84</v>
          </cell>
          <cell r="N248">
            <v>80</v>
          </cell>
          <cell r="O248">
            <v>84</v>
          </cell>
        </row>
        <row r="249">
          <cell r="K249">
            <v>87</v>
          </cell>
          <cell r="L249">
            <v>89</v>
          </cell>
          <cell r="M249">
            <v>86</v>
          </cell>
          <cell r="N249">
            <v>86</v>
          </cell>
          <cell r="O249">
            <v>85</v>
          </cell>
        </row>
        <row r="250">
          <cell r="K250">
            <v>86</v>
          </cell>
          <cell r="L250">
            <v>87</v>
          </cell>
          <cell r="M250">
            <v>80</v>
          </cell>
          <cell r="N250">
            <v>85</v>
          </cell>
          <cell r="O250">
            <v>87</v>
          </cell>
        </row>
        <row r="251">
          <cell r="K251">
            <v>75</v>
          </cell>
          <cell r="L251">
            <v>79</v>
          </cell>
          <cell r="M251">
            <v>78</v>
          </cell>
          <cell r="N251">
            <v>82</v>
          </cell>
          <cell r="O251">
            <v>83</v>
          </cell>
        </row>
        <row r="252">
          <cell r="K252">
            <v>78</v>
          </cell>
          <cell r="L252">
            <v>78</v>
          </cell>
          <cell r="M252">
            <v>83</v>
          </cell>
          <cell r="N252">
            <v>79</v>
          </cell>
          <cell r="O252">
            <v>79</v>
          </cell>
        </row>
        <row r="253">
          <cell r="K253">
            <v>69</v>
          </cell>
          <cell r="L253">
            <v>80</v>
          </cell>
          <cell r="M253">
            <v>78</v>
          </cell>
          <cell r="N253">
            <v>80</v>
          </cell>
          <cell r="O253">
            <v>81</v>
          </cell>
        </row>
        <row r="254">
          <cell r="K254">
            <v>85</v>
          </cell>
          <cell r="L254">
            <v>83</v>
          </cell>
          <cell r="M254">
            <v>81</v>
          </cell>
          <cell r="N254">
            <v>82</v>
          </cell>
          <cell r="O254">
            <v>80</v>
          </cell>
        </row>
        <row r="255">
          <cell r="K255">
            <v>79</v>
          </cell>
          <cell r="L255">
            <v>78</v>
          </cell>
          <cell r="M255">
            <v>86</v>
          </cell>
          <cell r="N255">
            <v>83</v>
          </cell>
          <cell r="O255">
            <v>85</v>
          </cell>
        </row>
        <row r="256">
          <cell r="K256">
            <v>73</v>
          </cell>
          <cell r="L256">
            <v>78</v>
          </cell>
          <cell r="M256">
            <v>79</v>
          </cell>
          <cell r="N256">
            <v>74</v>
          </cell>
          <cell r="O256">
            <v>78</v>
          </cell>
        </row>
        <row r="257">
          <cell r="K257">
            <v>87</v>
          </cell>
          <cell r="L257">
            <v>88</v>
          </cell>
          <cell r="M257">
            <v>86</v>
          </cell>
          <cell r="N257">
            <v>85</v>
          </cell>
          <cell r="O257">
            <v>85</v>
          </cell>
        </row>
        <row r="258">
          <cell r="K258">
            <v>85</v>
          </cell>
          <cell r="L258">
            <v>87</v>
          </cell>
          <cell r="M258">
            <v>86</v>
          </cell>
          <cell r="N258">
            <v>86</v>
          </cell>
          <cell r="O258">
            <v>88</v>
          </cell>
        </row>
        <row r="259">
          <cell r="K259">
            <v>81</v>
          </cell>
          <cell r="L259">
            <v>83</v>
          </cell>
          <cell r="M259">
            <v>83</v>
          </cell>
          <cell r="N259">
            <v>82</v>
          </cell>
          <cell r="O259">
            <v>86</v>
          </cell>
        </row>
        <row r="260">
          <cell r="K260">
            <v>87</v>
          </cell>
          <cell r="L260">
            <v>78</v>
          </cell>
          <cell r="M260">
            <v>83</v>
          </cell>
          <cell r="N260">
            <v>84</v>
          </cell>
          <cell r="O260">
            <v>80</v>
          </cell>
        </row>
        <row r="261">
          <cell r="K261">
            <v>89</v>
          </cell>
          <cell r="L261">
            <v>88</v>
          </cell>
          <cell r="M261">
            <v>88</v>
          </cell>
          <cell r="N261">
            <v>89</v>
          </cell>
          <cell r="O261">
            <v>90</v>
          </cell>
        </row>
        <row r="262">
          <cell r="K262">
            <v>85</v>
          </cell>
          <cell r="L262">
            <v>89</v>
          </cell>
          <cell r="M262">
            <v>92</v>
          </cell>
          <cell r="N262">
            <v>90</v>
          </cell>
          <cell r="O262">
            <v>86</v>
          </cell>
        </row>
        <row r="263">
          <cell r="K263">
            <v>84</v>
          </cell>
          <cell r="L263">
            <v>84</v>
          </cell>
          <cell r="M263">
            <v>90</v>
          </cell>
          <cell r="N263">
            <v>84</v>
          </cell>
          <cell r="O263">
            <v>83</v>
          </cell>
        </row>
        <row r="264">
          <cell r="K264">
            <v>86</v>
          </cell>
          <cell r="L264">
            <v>84</v>
          </cell>
          <cell r="M264">
            <v>84</v>
          </cell>
          <cell r="N264">
            <v>80</v>
          </cell>
          <cell r="O264">
            <v>84</v>
          </cell>
        </row>
        <row r="265">
          <cell r="K265">
            <v>85</v>
          </cell>
          <cell r="L265">
            <v>84</v>
          </cell>
          <cell r="M265">
            <v>83</v>
          </cell>
          <cell r="N265">
            <v>84</v>
          </cell>
          <cell r="O265">
            <v>82</v>
          </cell>
        </row>
        <row r="266">
          <cell r="K266">
            <v>82</v>
          </cell>
          <cell r="L266">
            <v>87</v>
          </cell>
          <cell r="M266">
            <v>88</v>
          </cell>
          <cell r="N266">
            <v>86</v>
          </cell>
          <cell r="O266">
            <v>84</v>
          </cell>
        </row>
        <row r="267">
          <cell r="K267">
            <v>83</v>
          </cell>
          <cell r="L267">
            <v>82</v>
          </cell>
          <cell r="M267">
            <v>81</v>
          </cell>
          <cell r="N267">
            <v>79</v>
          </cell>
          <cell r="O267">
            <v>81</v>
          </cell>
        </row>
        <row r="268">
          <cell r="K268">
            <v>84</v>
          </cell>
          <cell r="L268">
            <v>86</v>
          </cell>
          <cell r="M268">
            <v>86</v>
          </cell>
          <cell r="N268">
            <v>86</v>
          </cell>
          <cell r="O268">
            <v>89</v>
          </cell>
        </row>
        <row r="269">
          <cell r="K269">
            <v>89</v>
          </cell>
          <cell r="L269">
            <v>88</v>
          </cell>
          <cell r="M269">
            <v>88</v>
          </cell>
          <cell r="N269">
            <v>87</v>
          </cell>
          <cell r="O269">
            <v>89</v>
          </cell>
        </row>
        <row r="270">
          <cell r="K270">
            <v>84</v>
          </cell>
          <cell r="L270">
            <v>82</v>
          </cell>
          <cell r="M270">
            <v>85</v>
          </cell>
          <cell r="N270">
            <v>80</v>
          </cell>
          <cell r="O270">
            <v>82</v>
          </cell>
        </row>
        <row r="271">
          <cell r="K271">
            <v>88</v>
          </cell>
          <cell r="L271">
            <v>87</v>
          </cell>
          <cell r="M271">
            <v>89</v>
          </cell>
          <cell r="N271">
            <v>89</v>
          </cell>
          <cell r="O271">
            <v>90</v>
          </cell>
        </row>
        <row r="272">
          <cell r="K272">
            <v>83</v>
          </cell>
          <cell r="L272">
            <v>80</v>
          </cell>
          <cell r="M272">
            <v>86</v>
          </cell>
          <cell r="N272">
            <v>85</v>
          </cell>
          <cell r="O272">
            <v>83</v>
          </cell>
        </row>
        <row r="273">
          <cell r="K273">
            <v>83</v>
          </cell>
          <cell r="L273">
            <v>82</v>
          </cell>
          <cell r="M273">
            <v>86</v>
          </cell>
          <cell r="N273">
            <v>81</v>
          </cell>
          <cell r="O273">
            <v>89</v>
          </cell>
        </row>
        <row r="274">
          <cell r="K274">
            <v>89</v>
          </cell>
          <cell r="L274">
            <v>87</v>
          </cell>
          <cell r="M274">
            <v>92</v>
          </cell>
          <cell r="N274">
            <v>89</v>
          </cell>
          <cell r="O274">
            <v>89</v>
          </cell>
        </row>
        <row r="275">
          <cell r="K275">
            <v>88</v>
          </cell>
          <cell r="L275">
            <v>88</v>
          </cell>
          <cell r="M275">
            <v>88</v>
          </cell>
          <cell r="N275">
            <v>88</v>
          </cell>
          <cell r="O275">
            <v>88</v>
          </cell>
        </row>
        <row r="276">
          <cell r="K276">
            <v>88</v>
          </cell>
          <cell r="L276">
            <v>85</v>
          </cell>
          <cell r="M276">
            <v>90</v>
          </cell>
          <cell r="N276">
            <v>87</v>
          </cell>
          <cell r="O276">
            <v>91</v>
          </cell>
        </row>
        <row r="277">
          <cell r="K277">
            <v>83</v>
          </cell>
          <cell r="L277">
            <v>85</v>
          </cell>
          <cell r="M277">
            <v>80</v>
          </cell>
          <cell r="N277">
            <v>88</v>
          </cell>
          <cell r="O277">
            <v>82</v>
          </cell>
        </row>
        <row r="278">
          <cell r="K278">
            <v>84</v>
          </cell>
          <cell r="L278">
            <v>81</v>
          </cell>
          <cell r="M278">
            <v>81</v>
          </cell>
          <cell r="N278">
            <v>80</v>
          </cell>
          <cell r="O278">
            <v>83</v>
          </cell>
        </row>
        <row r="279">
          <cell r="K279">
            <v>88</v>
          </cell>
          <cell r="L279">
            <v>89</v>
          </cell>
          <cell r="M279">
            <v>86</v>
          </cell>
          <cell r="N279">
            <v>87</v>
          </cell>
          <cell r="O279">
            <v>87</v>
          </cell>
        </row>
        <row r="280">
          <cell r="K280">
            <v>88</v>
          </cell>
          <cell r="L280">
            <v>88</v>
          </cell>
          <cell r="M280">
            <v>80</v>
          </cell>
          <cell r="N280">
            <v>88</v>
          </cell>
          <cell r="O280">
            <v>89</v>
          </cell>
        </row>
        <row r="281">
          <cell r="K281">
            <v>84</v>
          </cell>
          <cell r="L281">
            <v>85</v>
          </cell>
          <cell r="M281">
            <v>83</v>
          </cell>
          <cell r="N281">
            <v>87</v>
          </cell>
          <cell r="O281">
            <v>84</v>
          </cell>
        </row>
        <row r="282">
          <cell r="K282">
            <v>85</v>
          </cell>
          <cell r="L282">
            <v>87</v>
          </cell>
          <cell r="M282">
            <v>86</v>
          </cell>
          <cell r="N282">
            <v>84</v>
          </cell>
          <cell r="O282">
            <v>91</v>
          </cell>
        </row>
      </sheetData>
      <sheetData sheetId="2">
        <row r="4">
          <cell r="K4">
            <v>86</v>
          </cell>
          <cell r="L4">
            <v>86</v>
          </cell>
          <cell r="M4">
            <v>86</v>
          </cell>
          <cell r="N4">
            <v>86</v>
          </cell>
          <cell r="O4">
            <v>86</v>
          </cell>
        </row>
        <row r="5">
          <cell r="K5">
            <v>86</v>
          </cell>
          <cell r="L5">
            <v>85</v>
          </cell>
          <cell r="M5">
            <v>81</v>
          </cell>
          <cell r="N5">
            <v>85</v>
          </cell>
          <cell r="O5">
            <v>87</v>
          </cell>
        </row>
        <row r="6">
          <cell r="K6">
            <v>83</v>
          </cell>
          <cell r="L6">
            <v>84</v>
          </cell>
          <cell r="M6">
            <v>80</v>
          </cell>
          <cell r="N6">
            <v>88</v>
          </cell>
          <cell r="O6">
            <v>86</v>
          </cell>
        </row>
        <row r="7">
          <cell r="K7">
            <v>84</v>
          </cell>
          <cell r="L7">
            <v>82</v>
          </cell>
          <cell r="M7">
            <v>82</v>
          </cell>
          <cell r="N7">
            <v>90</v>
          </cell>
          <cell r="O7">
            <v>85</v>
          </cell>
        </row>
        <row r="8">
          <cell r="K8">
            <v>84</v>
          </cell>
          <cell r="L8">
            <v>81</v>
          </cell>
          <cell r="M8">
            <v>82</v>
          </cell>
          <cell r="N8">
            <v>85</v>
          </cell>
          <cell r="O8">
            <v>84</v>
          </cell>
        </row>
        <row r="9">
          <cell r="K9">
            <v>82</v>
          </cell>
          <cell r="L9">
            <v>80</v>
          </cell>
          <cell r="M9">
            <v>82</v>
          </cell>
          <cell r="N9">
            <v>80</v>
          </cell>
          <cell r="O9">
            <v>87</v>
          </cell>
        </row>
        <row r="10">
          <cell r="K10">
            <v>88</v>
          </cell>
          <cell r="L10">
            <v>88</v>
          </cell>
          <cell r="M10">
            <v>88</v>
          </cell>
          <cell r="N10">
            <v>86</v>
          </cell>
          <cell r="O10">
            <v>89</v>
          </cell>
        </row>
        <row r="11">
          <cell r="K11">
            <v>82</v>
          </cell>
          <cell r="L11">
            <v>78</v>
          </cell>
          <cell r="M11">
            <v>80</v>
          </cell>
          <cell r="N11">
            <v>84</v>
          </cell>
          <cell r="O11">
            <v>81</v>
          </cell>
        </row>
        <row r="12">
          <cell r="K12">
            <v>86</v>
          </cell>
          <cell r="L12">
            <v>84</v>
          </cell>
          <cell r="M12">
            <v>87</v>
          </cell>
          <cell r="N12">
            <v>87</v>
          </cell>
          <cell r="O12">
            <v>87</v>
          </cell>
        </row>
        <row r="13">
          <cell r="K13">
            <v>71</v>
          </cell>
          <cell r="L13">
            <v>76</v>
          </cell>
          <cell r="M13">
            <v>78</v>
          </cell>
          <cell r="N13">
            <v>72</v>
          </cell>
          <cell r="O13">
            <v>78</v>
          </cell>
        </row>
        <row r="14">
          <cell r="K14">
            <v>76</v>
          </cell>
          <cell r="L14">
            <v>72</v>
          </cell>
          <cell r="M14">
            <v>79</v>
          </cell>
          <cell r="N14">
            <v>81</v>
          </cell>
          <cell r="O14">
            <v>84</v>
          </cell>
        </row>
        <row r="15">
          <cell r="K15">
            <v>80</v>
          </cell>
          <cell r="L15">
            <v>82</v>
          </cell>
          <cell r="M15">
            <v>84</v>
          </cell>
          <cell r="N15">
            <v>80</v>
          </cell>
          <cell r="O15">
            <v>80</v>
          </cell>
        </row>
        <row r="16">
          <cell r="K16">
            <v>82</v>
          </cell>
          <cell r="L16">
            <v>86</v>
          </cell>
          <cell r="M16">
            <v>85</v>
          </cell>
          <cell r="N16">
            <v>85</v>
          </cell>
          <cell r="O16">
            <v>84</v>
          </cell>
        </row>
        <row r="17">
          <cell r="K17">
            <v>80</v>
          </cell>
          <cell r="L17">
            <v>84</v>
          </cell>
          <cell r="M17">
            <v>81</v>
          </cell>
          <cell r="N17">
            <v>78</v>
          </cell>
          <cell r="O17">
            <v>82</v>
          </cell>
        </row>
        <row r="18">
          <cell r="K18">
            <v>86</v>
          </cell>
          <cell r="L18">
            <v>82</v>
          </cell>
          <cell r="M18">
            <v>83</v>
          </cell>
          <cell r="N18">
            <v>85</v>
          </cell>
          <cell r="O18">
            <v>84</v>
          </cell>
        </row>
        <row r="19">
          <cell r="K19">
            <v>76</v>
          </cell>
          <cell r="L19">
            <v>76</v>
          </cell>
          <cell r="M19">
            <v>78</v>
          </cell>
          <cell r="N19">
            <v>78</v>
          </cell>
          <cell r="O19">
            <v>79</v>
          </cell>
        </row>
        <row r="20">
          <cell r="K20">
            <v>81</v>
          </cell>
          <cell r="L20">
            <v>87</v>
          </cell>
          <cell r="M20">
            <v>80</v>
          </cell>
          <cell r="N20">
            <v>81</v>
          </cell>
          <cell r="O20">
            <v>84</v>
          </cell>
        </row>
        <row r="21">
          <cell r="K21">
            <v>85</v>
          </cell>
          <cell r="L21">
            <v>81</v>
          </cell>
          <cell r="M21">
            <v>84</v>
          </cell>
          <cell r="N21">
            <v>86</v>
          </cell>
          <cell r="O21">
            <v>86</v>
          </cell>
        </row>
        <row r="22">
          <cell r="K22">
            <v>88</v>
          </cell>
          <cell r="L22">
            <v>87</v>
          </cell>
          <cell r="M22">
            <v>85</v>
          </cell>
          <cell r="N22">
            <v>86</v>
          </cell>
          <cell r="O22">
            <v>84</v>
          </cell>
        </row>
        <row r="23">
          <cell r="K23">
            <v>82</v>
          </cell>
          <cell r="L23">
            <v>82</v>
          </cell>
          <cell r="M23">
            <v>86</v>
          </cell>
          <cell r="N23">
            <v>82</v>
          </cell>
          <cell r="O23">
            <v>85</v>
          </cell>
        </row>
        <row r="24">
          <cell r="K24">
            <v>80</v>
          </cell>
          <cell r="L24">
            <v>78</v>
          </cell>
          <cell r="M24">
            <v>78</v>
          </cell>
          <cell r="N24">
            <v>80</v>
          </cell>
          <cell r="O24">
            <v>80</v>
          </cell>
        </row>
        <row r="25">
          <cell r="K25">
            <v>78</v>
          </cell>
          <cell r="L25">
            <v>76</v>
          </cell>
          <cell r="M25">
            <v>78</v>
          </cell>
          <cell r="N25">
            <v>80</v>
          </cell>
          <cell r="O25">
            <v>78</v>
          </cell>
        </row>
        <row r="26">
          <cell r="K26">
            <v>79</v>
          </cell>
          <cell r="L26">
            <v>81</v>
          </cell>
          <cell r="M26">
            <v>85</v>
          </cell>
          <cell r="N26">
            <v>81</v>
          </cell>
          <cell r="O26">
            <v>85</v>
          </cell>
        </row>
        <row r="27">
          <cell r="K27">
            <v>80</v>
          </cell>
          <cell r="L27">
            <v>82</v>
          </cell>
          <cell r="M27">
            <v>81</v>
          </cell>
          <cell r="N27">
            <v>80</v>
          </cell>
          <cell r="O27">
            <v>80</v>
          </cell>
        </row>
        <row r="28">
          <cell r="K28">
            <v>79</v>
          </cell>
          <cell r="L28">
            <v>81</v>
          </cell>
          <cell r="M28">
            <v>77</v>
          </cell>
          <cell r="N28">
            <v>73</v>
          </cell>
          <cell r="O28">
            <v>78</v>
          </cell>
        </row>
        <row r="29">
          <cell r="K29">
            <v>82</v>
          </cell>
          <cell r="L29">
            <v>79</v>
          </cell>
          <cell r="M29">
            <v>85</v>
          </cell>
          <cell r="N29">
            <v>81</v>
          </cell>
          <cell r="O29">
            <v>83</v>
          </cell>
        </row>
        <row r="30">
          <cell r="K30">
            <v>81</v>
          </cell>
          <cell r="L30">
            <v>81</v>
          </cell>
          <cell r="M30">
            <v>81</v>
          </cell>
          <cell r="N30">
            <v>81</v>
          </cell>
          <cell r="O30">
            <v>81</v>
          </cell>
        </row>
        <row r="31">
          <cell r="K31">
            <v>77</v>
          </cell>
          <cell r="L31">
            <v>81</v>
          </cell>
          <cell r="M31">
            <v>78</v>
          </cell>
          <cell r="N31">
            <v>81</v>
          </cell>
          <cell r="O31">
            <v>84</v>
          </cell>
        </row>
        <row r="32">
          <cell r="K32">
            <v>81</v>
          </cell>
          <cell r="L32">
            <v>83</v>
          </cell>
          <cell r="M32">
            <v>84</v>
          </cell>
          <cell r="N32">
            <v>82</v>
          </cell>
          <cell r="O32">
            <v>84</v>
          </cell>
        </row>
        <row r="33">
          <cell r="K33">
            <v>75</v>
          </cell>
          <cell r="L33">
            <v>78</v>
          </cell>
          <cell r="M33">
            <v>74</v>
          </cell>
          <cell r="N33">
            <v>74</v>
          </cell>
          <cell r="O33">
            <v>78</v>
          </cell>
        </row>
        <row r="34">
          <cell r="K34">
            <v>88</v>
          </cell>
          <cell r="L34">
            <v>89</v>
          </cell>
          <cell r="M34">
            <v>84</v>
          </cell>
          <cell r="N34">
            <v>88</v>
          </cell>
          <cell r="O34">
            <v>88</v>
          </cell>
        </row>
        <row r="35">
          <cell r="K35">
            <v>87</v>
          </cell>
          <cell r="L35">
            <v>80</v>
          </cell>
          <cell r="M35">
            <v>83</v>
          </cell>
          <cell r="N35">
            <v>86</v>
          </cell>
          <cell r="O35">
            <v>84</v>
          </cell>
        </row>
        <row r="36">
          <cell r="K36">
            <v>89</v>
          </cell>
          <cell r="L36">
            <v>89</v>
          </cell>
          <cell r="M36">
            <v>88</v>
          </cell>
          <cell r="N36">
            <v>88</v>
          </cell>
          <cell r="O36">
            <v>88</v>
          </cell>
        </row>
        <row r="37">
          <cell r="K37">
            <v>86</v>
          </cell>
          <cell r="L37">
            <v>85</v>
          </cell>
          <cell r="M37">
            <v>87</v>
          </cell>
          <cell r="N37">
            <v>83</v>
          </cell>
          <cell r="O37">
            <v>85</v>
          </cell>
        </row>
        <row r="38">
          <cell r="K38">
            <v>86</v>
          </cell>
          <cell r="L38">
            <v>86</v>
          </cell>
          <cell r="M38">
            <v>86</v>
          </cell>
          <cell r="N38">
            <v>86</v>
          </cell>
          <cell r="O38">
            <v>88</v>
          </cell>
        </row>
        <row r="39">
          <cell r="K39">
            <v>75</v>
          </cell>
          <cell r="L39">
            <v>75</v>
          </cell>
          <cell r="M39">
            <v>74</v>
          </cell>
          <cell r="N39">
            <v>78</v>
          </cell>
          <cell r="O39">
            <v>76</v>
          </cell>
        </row>
        <row r="40">
          <cell r="K40">
            <v>83</v>
          </cell>
          <cell r="L40">
            <v>88</v>
          </cell>
          <cell r="M40">
            <v>87</v>
          </cell>
          <cell r="N40">
            <v>86</v>
          </cell>
          <cell r="O40">
            <v>86</v>
          </cell>
        </row>
        <row r="41">
          <cell r="K41">
            <v>78</v>
          </cell>
          <cell r="L41">
            <v>83</v>
          </cell>
          <cell r="M41">
            <v>85</v>
          </cell>
          <cell r="N41">
            <v>76</v>
          </cell>
          <cell r="O41">
            <v>80</v>
          </cell>
        </row>
        <row r="42">
          <cell r="K42">
            <v>83</v>
          </cell>
          <cell r="L42">
            <v>84</v>
          </cell>
          <cell r="M42">
            <v>81</v>
          </cell>
          <cell r="N42">
            <v>78</v>
          </cell>
          <cell r="O42">
            <v>84</v>
          </cell>
        </row>
        <row r="43">
          <cell r="K43">
            <v>81</v>
          </cell>
          <cell r="L43">
            <v>82</v>
          </cell>
          <cell r="M43">
            <v>82</v>
          </cell>
          <cell r="N43">
            <v>82</v>
          </cell>
          <cell r="O43">
            <v>81</v>
          </cell>
        </row>
        <row r="44">
          <cell r="K44">
            <v>80</v>
          </cell>
          <cell r="L44">
            <v>80</v>
          </cell>
          <cell r="M44">
            <v>81</v>
          </cell>
          <cell r="N44">
            <v>77</v>
          </cell>
          <cell r="O44">
            <v>81</v>
          </cell>
        </row>
        <row r="45">
          <cell r="K45">
            <v>82</v>
          </cell>
          <cell r="L45">
            <v>84</v>
          </cell>
          <cell r="M45">
            <v>85</v>
          </cell>
          <cell r="N45">
            <v>82</v>
          </cell>
          <cell r="O45">
            <v>81</v>
          </cell>
        </row>
        <row r="46">
          <cell r="K46">
            <v>81</v>
          </cell>
          <cell r="L46">
            <v>80</v>
          </cell>
          <cell r="M46">
            <v>83</v>
          </cell>
          <cell r="N46">
            <v>83</v>
          </cell>
          <cell r="O46">
            <v>87</v>
          </cell>
        </row>
        <row r="47">
          <cell r="K47">
            <v>85</v>
          </cell>
          <cell r="L47">
            <v>84</v>
          </cell>
          <cell r="M47">
            <v>84</v>
          </cell>
          <cell r="N47">
            <v>85</v>
          </cell>
          <cell r="O47">
            <v>85</v>
          </cell>
        </row>
        <row r="48">
          <cell r="K48">
            <v>84</v>
          </cell>
          <cell r="L48">
            <v>84</v>
          </cell>
          <cell r="M48">
            <v>81</v>
          </cell>
          <cell r="N48">
            <v>84</v>
          </cell>
          <cell r="O48">
            <v>84</v>
          </cell>
        </row>
        <row r="49">
          <cell r="K49">
            <v>86</v>
          </cell>
          <cell r="L49">
            <v>84</v>
          </cell>
          <cell r="M49">
            <v>84</v>
          </cell>
          <cell r="N49">
            <v>83</v>
          </cell>
          <cell r="O49">
            <v>85</v>
          </cell>
        </row>
        <row r="50">
          <cell r="K50">
            <v>79</v>
          </cell>
          <cell r="L50">
            <v>79</v>
          </cell>
          <cell r="M50">
            <v>75</v>
          </cell>
          <cell r="N50">
            <v>74</v>
          </cell>
          <cell r="O50">
            <v>80</v>
          </cell>
        </row>
        <row r="51">
          <cell r="K51">
            <v>85</v>
          </cell>
          <cell r="L51">
            <v>86</v>
          </cell>
          <cell r="M51">
            <v>83</v>
          </cell>
          <cell r="N51">
            <v>84</v>
          </cell>
          <cell r="O51">
            <v>86</v>
          </cell>
        </row>
        <row r="52">
          <cell r="K52">
            <v>81</v>
          </cell>
          <cell r="L52">
            <v>81</v>
          </cell>
          <cell r="M52">
            <v>81</v>
          </cell>
          <cell r="N52">
            <v>80</v>
          </cell>
          <cell r="O52">
            <v>79</v>
          </cell>
        </row>
        <row r="53">
          <cell r="K53">
            <v>83</v>
          </cell>
          <cell r="L53">
            <v>79</v>
          </cell>
          <cell r="M53">
            <v>84</v>
          </cell>
          <cell r="N53">
            <v>85</v>
          </cell>
          <cell r="O53">
            <v>85</v>
          </cell>
        </row>
        <row r="54">
          <cell r="K54">
            <v>81</v>
          </cell>
          <cell r="L54">
            <v>84</v>
          </cell>
          <cell r="M54">
            <v>85</v>
          </cell>
          <cell r="N54">
            <v>81</v>
          </cell>
          <cell r="O54">
            <v>80</v>
          </cell>
        </row>
        <row r="55">
          <cell r="K55">
            <v>81</v>
          </cell>
          <cell r="L55">
            <v>81</v>
          </cell>
          <cell r="M55">
            <v>79</v>
          </cell>
          <cell r="N55">
            <v>85</v>
          </cell>
          <cell r="O55">
            <v>86</v>
          </cell>
        </row>
        <row r="56">
          <cell r="K56">
            <v>78</v>
          </cell>
          <cell r="L56">
            <v>80</v>
          </cell>
          <cell r="M56">
            <v>87</v>
          </cell>
          <cell r="N56">
            <v>81</v>
          </cell>
          <cell r="O56">
            <v>80</v>
          </cell>
        </row>
        <row r="57">
          <cell r="K57">
            <v>78</v>
          </cell>
          <cell r="L57">
            <v>80</v>
          </cell>
          <cell r="M57">
            <v>79</v>
          </cell>
          <cell r="N57">
            <v>86</v>
          </cell>
          <cell r="O57">
            <v>80</v>
          </cell>
        </row>
        <row r="58">
          <cell r="K58">
            <v>86</v>
          </cell>
          <cell r="L58">
            <v>88</v>
          </cell>
          <cell r="M58">
            <v>88</v>
          </cell>
          <cell r="N58">
            <v>89</v>
          </cell>
          <cell r="O58">
            <v>88</v>
          </cell>
        </row>
        <row r="59">
          <cell r="K59">
            <v>84</v>
          </cell>
          <cell r="L59">
            <v>86</v>
          </cell>
          <cell r="M59">
            <v>83</v>
          </cell>
          <cell r="N59">
            <v>84</v>
          </cell>
          <cell r="O59">
            <v>87</v>
          </cell>
        </row>
        <row r="60">
          <cell r="K60">
            <v>84</v>
          </cell>
          <cell r="L60">
            <v>87</v>
          </cell>
          <cell r="M60">
            <v>85</v>
          </cell>
          <cell r="N60">
            <v>82</v>
          </cell>
          <cell r="O60">
            <v>83</v>
          </cell>
        </row>
        <row r="61">
          <cell r="K61">
            <v>84</v>
          </cell>
          <cell r="L61">
            <v>78</v>
          </cell>
          <cell r="M61">
            <v>87</v>
          </cell>
          <cell r="N61">
            <v>88</v>
          </cell>
          <cell r="O61">
            <v>88</v>
          </cell>
        </row>
        <row r="62">
          <cell r="K62">
            <v>78</v>
          </cell>
          <cell r="L62">
            <v>81</v>
          </cell>
          <cell r="M62">
            <v>79</v>
          </cell>
          <cell r="N62">
            <v>77</v>
          </cell>
          <cell r="O62">
            <v>75</v>
          </cell>
        </row>
        <row r="63">
          <cell r="K63">
            <v>82</v>
          </cell>
          <cell r="L63">
            <v>83</v>
          </cell>
          <cell r="M63">
            <v>81</v>
          </cell>
          <cell r="N63">
            <v>86</v>
          </cell>
          <cell r="O63">
            <v>80</v>
          </cell>
        </row>
        <row r="64">
          <cell r="K64">
            <v>77</v>
          </cell>
          <cell r="L64">
            <v>78</v>
          </cell>
          <cell r="M64">
            <v>77</v>
          </cell>
          <cell r="N64">
            <v>71</v>
          </cell>
          <cell r="O64">
            <v>76</v>
          </cell>
        </row>
        <row r="65">
          <cell r="K65">
            <v>88</v>
          </cell>
          <cell r="L65">
            <v>90</v>
          </cell>
          <cell r="M65">
            <v>88</v>
          </cell>
          <cell r="N65">
            <v>90</v>
          </cell>
          <cell r="O65">
            <v>89</v>
          </cell>
        </row>
        <row r="66">
          <cell r="K66">
            <v>78</v>
          </cell>
          <cell r="L66">
            <v>81</v>
          </cell>
          <cell r="M66">
            <v>81</v>
          </cell>
          <cell r="N66">
            <v>80</v>
          </cell>
          <cell r="O66">
            <v>75</v>
          </cell>
        </row>
        <row r="67">
          <cell r="K67">
            <v>83</v>
          </cell>
          <cell r="L67">
            <v>87</v>
          </cell>
          <cell r="M67">
            <v>84</v>
          </cell>
          <cell r="N67">
            <v>86</v>
          </cell>
          <cell r="O67">
            <v>84</v>
          </cell>
        </row>
        <row r="68">
          <cell r="K68">
            <v>76</v>
          </cell>
          <cell r="L68">
            <v>72</v>
          </cell>
          <cell r="M68">
            <v>81</v>
          </cell>
          <cell r="N68">
            <v>81</v>
          </cell>
          <cell r="O68">
            <v>80</v>
          </cell>
        </row>
        <row r="69">
          <cell r="K69">
            <v>79</v>
          </cell>
          <cell r="L69">
            <v>87</v>
          </cell>
          <cell r="M69">
            <v>83</v>
          </cell>
          <cell r="N69">
            <v>81</v>
          </cell>
          <cell r="O69">
            <v>84</v>
          </cell>
        </row>
        <row r="70">
          <cell r="K70">
            <v>78</v>
          </cell>
          <cell r="L70">
            <v>78</v>
          </cell>
          <cell r="M70">
            <v>74</v>
          </cell>
          <cell r="N70">
            <v>70</v>
          </cell>
          <cell r="O70">
            <v>74</v>
          </cell>
        </row>
        <row r="71">
          <cell r="K71">
            <v>84</v>
          </cell>
          <cell r="L71">
            <v>84</v>
          </cell>
          <cell r="M71">
            <v>84</v>
          </cell>
          <cell r="N71">
            <v>84</v>
          </cell>
          <cell r="O71">
            <v>84</v>
          </cell>
        </row>
        <row r="72">
          <cell r="K72">
            <v>85</v>
          </cell>
          <cell r="L72">
            <v>87</v>
          </cell>
          <cell r="M72">
            <v>84</v>
          </cell>
          <cell r="N72">
            <v>88</v>
          </cell>
          <cell r="O72">
            <v>85</v>
          </cell>
        </row>
        <row r="73">
          <cell r="K73">
            <v>80</v>
          </cell>
          <cell r="L73">
            <v>83</v>
          </cell>
          <cell r="M73">
            <v>77</v>
          </cell>
          <cell r="N73">
            <v>83</v>
          </cell>
          <cell r="O73">
            <v>80</v>
          </cell>
        </row>
        <row r="74">
          <cell r="K74">
            <v>78</v>
          </cell>
          <cell r="L74">
            <v>76</v>
          </cell>
          <cell r="M74">
            <v>78</v>
          </cell>
          <cell r="N74">
            <v>80</v>
          </cell>
          <cell r="O74">
            <v>78</v>
          </cell>
        </row>
        <row r="75">
          <cell r="K75">
            <v>80</v>
          </cell>
          <cell r="L75">
            <v>83</v>
          </cell>
          <cell r="M75">
            <v>79</v>
          </cell>
          <cell r="N75">
            <v>79</v>
          </cell>
          <cell r="O75">
            <v>80</v>
          </cell>
        </row>
        <row r="76">
          <cell r="K76">
            <v>81</v>
          </cell>
          <cell r="L76">
            <v>82</v>
          </cell>
          <cell r="M76">
            <v>78</v>
          </cell>
          <cell r="N76">
            <v>86</v>
          </cell>
          <cell r="O76">
            <v>80</v>
          </cell>
        </row>
        <row r="77">
          <cell r="K77">
            <v>78</v>
          </cell>
          <cell r="L77">
            <v>77</v>
          </cell>
          <cell r="M77">
            <v>78</v>
          </cell>
          <cell r="N77">
            <v>78</v>
          </cell>
          <cell r="O77">
            <v>71</v>
          </cell>
        </row>
        <row r="78">
          <cell r="K78">
            <v>86</v>
          </cell>
          <cell r="L78">
            <v>89</v>
          </cell>
          <cell r="M78">
            <v>82</v>
          </cell>
          <cell r="N78">
            <v>88</v>
          </cell>
          <cell r="O78">
            <v>86</v>
          </cell>
        </row>
        <row r="79">
          <cell r="K79">
            <v>87</v>
          </cell>
          <cell r="L79">
            <v>84</v>
          </cell>
          <cell r="M79">
            <v>87</v>
          </cell>
          <cell r="N79">
            <v>86</v>
          </cell>
          <cell r="O79">
            <v>82</v>
          </cell>
        </row>
        <row r="80">
          <cell r="K80">
            <v>68</v>
          </cell>
          <cell r="L80">
            <v>59</v>
          </cell>
          <cell r="M80">
            <v>69</v>
          </cell>
          <cell r="N80">
            <v>59</v>
          </cell>
          <cell r="O80">
            <v>65</v>
          </cell>
        </row>
        <row r="81">
          <cell r="K81">
            <v>78</v>
          </cell>
          <cell r="L81">
            <v>76</v>
          </cell>
          <cell r="M81">
            <v>74</v>
          </cell>
          <cell r="N81">
            <v>76</v>
          </cell>
          <cell r="O81">
            <v>68</v>
          </cell>
        </row>
        <row r="84">
          <cell r="K84">
            <v>81</v>
          </cell>
          <cell r="L84">
            <v>84</v>
          </cell>
          <cell r="M84">
            <v>84</v>
          </cell>
          <cell r="N84">
            <v>81</v>
          </cell>
          <cell r="O84">
            <v>81</v>
          </cell>
        </row>
        <row r="85">
          <cell r="K85">
            <v>88</v>
          </cell>
          <cell r="L85">
            <v>89</v>
          </cell>
          <cell r="M85">
            <v>88</v>
          </cell>
          <cell r="N85">
            <v>84</v>
          </cell>
          <cell r="O85">
            <v>89</v>
          </cell>
        </row>
        <row r="86">
          <cell r="K86">
            <v>81</v>
          </cell>
          <cell r="L86">
            <v>84</v>
          </cell>
          <cell r="M86">
            <v>87</v>
          </cell>
          <cell r="N86">
            <v>82</v>
          </cell>
          <cell r="O86">
            <v>81</v>
          </cell>
        </row>
        <row r="88">
          <cell r="K88">
            <v>78</v>
          </cell>
          <cell r="L88">
            <v>83</v>
          </cell>
          <cell r="M88">
            <v>77</v>
          </cell>
          <cell r="N88">
            <v>80</v>
          </cell>
          <cell r="O88">
            <v>77</v>
          </cell>
        </row>
        <row r="89">
          <cell r="K89">
            <v>84</v>
          </cell>
          <cell r="L89">
            <v>84</v>
          </cell>
          <cell r="M89">
            <v>85</v>
          </cell>
          <cell r="N89">
            <v>85</v>
          </cell>
          <cell r="O89">
            <v>86</v>
          </cell>
        </row>
        <row r="90">
          <cell r="K90">
            <v>88</v>
          </cell>
          <cell r="L90">
            <v>89</v>
          </cell>
          <cell r="M90">
            <v>87</v>
          </cell>
          <cell r="N90">
            <v>88</v>
          </cell>
          <cell r="O90">
            <v>89</v>
          </cell>
        </row>
        <row r="91">
          <cell r="K91">
            <v>81</v>
          </cell>
          <cell r="L91">
            <v>84</v>
          </cell>
          <cell r="M91">
            <v>84</v>
          </cell>
          <cell r="N91">
            <v>82</v>
          </cell>
          <cell r="O91">
            <v>80</v>
          </cell>
        </row>
        <row r="92">
          <cell r="K92">
            <v>73</v>
          </cell>
          <cell r="L92">
            <v>45</v>
          </cell>
          <cell r="M92">
            <v>75</v>
          </cell>
          <cell r="N92">
            <v>70</v>
          </cell>
          <cell r="O92">
            <v>77</v>
          </cell>
        </row>
        <row r="93">
          <cell r="K93">
            <v>83</v>
          </cell>
          <cell r="L93">
            <v>83</v>
          </cell>
          <cell r="M93">
            <v>83</v>
          </cell>
          <cell r="N93">
            <v>83</v>
          </cell>
          <cell r="O93">
            <v>83</v>
          </cell>
        </row>
        <row r="94">
          <cell r="K94">
            <v>80</v>
          </cell>
          <cell r="L94">
            <v>77</v>
          </cell>
          <cell r="M94">
            <v>78</v>
          </cell>
          <cell r="N94">
            <v>78</v>
          </cell>
          <cell r="O94">
            <v>79</v>
          </cell>
        </row>
        <row r="95">
          <cell r="K95">
            <v>82</v>
          </cell>
          <cell r="L95">
            <v>86</v>
          </cell>
          <cell r="M95">
            <v>86</v>
          </cell>
          <cell r="N95">
            <v>86</v>
          </cell>
          <cell r="O95">
            <v>85</v>
          </cell>
        </row>
        <row r="96">
          <cell r="K96">
            <v>78</v>
          </cell>
          <cell r="L96">
            <v>74</v>
          </cell>
          <cell r="M96">
            <v>78</v>
          </cell>
          <cell r="N96">
            <v>78</v>
          </cell>
          <cell r="O96">
            <v>74</v>
          </cell>
        </row>
        <row r="97">
          <cell r="K97">
            <v>86</v>
          </cell>
          <cell r="L97">
            <v>86</v>
          </cell>
          <cell r="M97">
            <v>86</v>
          </cell>
          <cell r="N97">
            <v>85</v>
          </cell>
          <cell r="O97">
            <v>84</v>
          </cell>
        </row>
        <row r="98">
          <cell r="K98">
            <v>80</v>
          </cell>
          <cell r="L98">
            <v>78</v>
          </cell>
          <cell r="M98">
            <v>82</v>
          </cell>
          <cell r="N98">
            <v>80</v>
          </cell>
          <cell r="O98">
            <v>80</v>
          </cell>
        </row>
        <row r="99">
          <cell r="K99">
            <v>85</v>
          </cell>
          <cell r="L99">
            <v>85</v>
          </cell>
          <cell r="M99">
            <v>81</v>
          </cell>
          <cell r="N99">
            <v>82</v>
          </cell>
          <cell r="O99">
            <v>78</v>
          </cell>
        </row>
        <row r="100">
          <cell r="K100">
            <v>81</v>
          </cell>
          <cell r="L100">
            <v>77</v>
          </cell>
          <cell r="M100">
            <v>79</v>
          </cell>
          <cell r="N100">
            <v>86</v>
          </cell>
          <cell r="O100">
            <v>82</v>
          </cell>
        </row>
        <row r="101">
          <cell r="K101">
            <v>77</v>
          </cell>
          <cell r="L101">
            <v>77</v>
          </cell>
          <cell r="M101">
            <v>78</v>
          </cell>
          <cell r="N101">
            <v>78</v>
          </cell>
          <cell r="O101">
            <v>82</v>
          </cell>
        </row>
        <row r="102">
          <cell r="K102">
            <v>78</v>
          </cell>
          <cell r="L102">
            <v>80</v>
          </cell>
          <cell r="M102">
            <v>78</v>
          </cell>
          <cell r="N102">
            <v>82</v>
          </cell>
          <cell r="O102">
            <v>79</v>
          </cell>
        </row>
        <row r="103">
          <cell r="K103">
            <v>81</v>
          </cell>
          <cell r="L103">
            <v>86</v>
          </cell>
          <cell r="M103">
            <v>85</v>
          </cell>
          <cell r="N103">
            <v>84</v>
          </cell>
          <cell r="O103">
            <v>87</v>
          </cell>
        </row>
        <row r="104">
          <cell r="K104">
            <v>86</v>
          </cell>
          <cell r="L104">
            <v>87</v>
          </cell>
          <cell r="M104">
            <v>86</v>
          </cell>
          <cell r="N104">
            <v>86</v>
          </cell>
          <cell r="O104">
            <v>86</v>
          </cell>
        </row>
        <row r="105">
          <cell r="K105">
            <v>88</v>
          </cell>
          <cell r="L105">
            <v>89</v>
          </cell>
          <cell r="M105">
            <v>88</v>
          </cell>
          <cell r="N105">
            <v>89</v>
          </cell>
          <cell r="O105">
            <v>88</v>
          </cell>
        </row>
        <row r="106">
          <cell r="K106">
            <v>86</v>
          </cell>
          <cell r="L106">
            <v>86</v>
          </cell>
          <cell r="M106">
            <v>84</v>
          </cell>
          <cell r="N106">
            <v>87</v>
          </cell>
          <cell r="O106">
            <v>86</v>
          </cell>
        </row>
        <row r="107">
          <cell r="K107">
            <v>89</v>
          </cell>
          <cell r="L107">
            <v>89</v>
          </cell>
          <cell r="M107">
            <v>89</v>
          </cell>
          <cell r="N107">
            <v>89</v>
          </cell>
          <cell r="O107">
            <v>89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iele"/>
      <sheetName val="Ružové"/>
      <sheetName val="Červené"/>
      <sheetName val="Hárok1"/>
      <sheetName val="Hárok2"/>
    </sheetNames>
    <sheetDataSet>
      <sheetData sheetId="1">
        <row r="4">
          <cell r="K4">
            <v>82</v>
          </cell>
          <cell r="L4">
            <v>84</v>
          </cell>
          <cell r="M4">
            <v>83</v>
          </cell>
          <cell r="N4">
            <v>78</v>
          </cell>
          <cell r="O4">
            <v>83</v>
          </cell>
        </row>
        <row r="5">
          <cell r="K5">
            <v>83</v>
          </cell>
          <cell r="L5">
            <v>87</v>
          </cell>
          <cell r="M5">
            <v>88</v>
          </cell>
          <cell r="N5">
            <v>85</v>
          </cell>
          <cell r="O5">
            <v>88</v>
          </cell>
        </row>
        <row r="6">
          <cell r="K6">
            <v>78</v>
          </cell>
          <cell r="L6">
            <v>81</v>
          </cell>
          <cell r="M6">
            <v>82</v>
          </cell>
          <cell r="N6">
            <v>82</v>
          </cell>
          <cell r="O6">
            <v>80</v>
          </cell>
        </row>
        <row r="7">
          <cell r="K7">
            <v>83</v>
          </cell>
          <cell r="L7">
            <v>82</v>
          </cell>
          <cell r="M7">
            <v>84</v>
          </cell>
          <cell r="N7">
            <v>85</v>
          </cell>
          <cell r="O7">
            <v>83</v>
          </cell>
        </row>
        <row r="8">
          <cell r="K8">
            <v>85</v>
          </cell>
          <cell r="L8">
            <v>86</v>
          </cell>
          <cell r="M8">
            <v>85</v>
          </cell>
          <cell r="N8">
            <v>86</v>
          </cell>
          <cell r="O8">
            <v>86</v>
          </cell>
        </row>
        <row r="9">
          <cell r="K9">
            <v>81</v>
          </cell>
          <cell r="L9">
            <v>82</v>
          </cell>
          <cell r="M9">
            <v>78</v>
          </cell>
          <cell r="N9">
            <v>77</v>
          </cell>
          <cell r="O9">
            <v>81</v>
          </cell>
        </row>
        <row r="10">
          <cell r="K10">
            <v>82</v>
          </cell>
          <cell r="L10">
            <v>86</v>
          </cell>
          <cell r="M10">
            <v>83</v>
          </cell>
          <cell r="N10">
            <v>82</v>
          </cell>
          <cell r="O10">
            <v>84</v>
          </cell>
        </row>
        <row r="11">
          <cell r="K11">
            <v>81</v>
          </cell>
          <cell r="L11">
            <v>80</v>
          </cell>
          <cell r="M11">
            <v>83</v>
          </cell>
          <cell r="N11">
            <v>85</v>
          </cell>
          <cell r="O11">
            <v>85</v>
          </cell>
        </row>
        <row r="12">
          <cell r="K12">
            <v>79</v>
          </cell>
          <cell r="L12">
            <v>82</v>
          </cell>
          <cell r="M12">
            <v>80</v>
          </cell>
          <cell r="N12">
            <v>82</v>
          </cell>
          <cell r="O12">
            <v>78</v>
          </cell>
        </row>
        <row r="13">
          <cell r="K13">
            <v>86</v>
          </cell>
          <cell r="L13">
            <v>86</v>
          </cell>
          <cell r="M13">
            <v>86</v>
          </cell>
          <cell r="N13">
            <v>86</v>
          </cell>
          <cell r="O13">
            <v>85</v>
          </cell>
        </row>
        <row r="14">
          <cell r="K14">
            <v>84</v>
          </cell>
          <cell r="L14">
            <v>83</v>
          </cell>
          <cell r="M14">
            <v>84</v>
          </cell>
          <cell r="N14">
            <v>82</v>
          </cell>
          <cell r="O14">
            <v>86</v>
          </cell>
        </row>
        <row r="15">
          <cell r="K15">
            <v>82</v>
          </cell>
          <cell r="L15">
            <v>87</v>
          </cell>
          <cell r="M15">
            <v>86</v>
          </cell>
          <cell r="N15">
            <v>85</v>
          </cell>
          <cell r="O15">
            <v>85</v>
          </cell>
        </row>
        <row r="16">
          <cell r="K16">
            <v>88</v>
          </cell>
          <cell r="L16">
            <v>90</v>
          </cell>
          <cell r="M16">
            <v>90</v>
          </cell>
          <cell r="N16">
            <v>89</v>
          </cell>
          <cell r="O16">
            <v>88</v>
          </cell>
        </row>
        <row r="17">
          <cell r="K17">
            <v>83</v>
          </cell>
          <cell r="L17">
            <v>85</v>
          </cell>
          <cell r="M17">
            <v>83</v>
          </cell>
          <cell r="N17">
            <v>84</v>
          </cell>
          <cell r="O17">
            <v>84</v>
          </cell>
        </row>
        <row r="18">
          <cell r="K18">
            <v>84</v>
          </cell>
          <cell r="L18">
            <v>84</v>
          </cell>
          <cell r="M18">
            <v>84</v>
          </cell>
          <cell r="N18">
            <v>85</v>
          </cell>
          <cell r="O18">
            <v>86</v>
          </cell>
        </row>
        <row r="19">
          <cell r="K19">
            <v>83</v>
          </cell>
          <cell r="L19">
            <v>82</v>
          </cell>
          <cell r="M19">
            <v>83</v>
          </cell>
          <cell r="N19">
            <v>85</v>
          </cell>
          <cell r="O19">
            <v>86</v>
          </cell>
        </row>
        <row r="20">
          <cell r="K20">
            <v>82</v>
          </cell>
          <cell r="L20">
            <v>82</v>
          </cell>
          <cell r="M20">
            <v>82</v>
          </cell>
          <cell r="N20">
            <v>82</v>
          </cell>
          <cell r="O20">
            <v>82</v>
          </cell>
        </row>
        <row r="21">
          <cell r="K21">
            <v>82</v>
          </cell>
          <cell r="L21">
            <v>83</v>
          </cell>
          <cell r="M21">
            <v>80</v>
          </cell>
          <cell r="N21">
            <v>76</v>
          </cell>
          <cell r="O21">
            <v>80</v>
          </cell>
        </row>
        <row r="22">
          <cell r="K22">
            <v>82</v>
          </cell>
          <cell r="L22">
            <v>82</v>
          </cell>
          <cell r="M22">
            <v>81</v>
          </cell>
          <cell r="N22">
            <v>80</v>
          </cell>
          <cell r="O22">
            <v>82</v>
          </cell>
        </row>
        <row r="23">
          <cell r="K23">
            <v>87</v>
          </cell>
          <cell r="L23">
            <v>87</v>
          </cell>
          <cell r="M23">
            <v>83</v>
          </cell>
          <cell r="N23">
            <v>84</v>
          </cell>
          <cell r="O23">
            <v>86</v>
          </cell>
        </row>
        <row r="24">
          <cell r="K24">
            <v>82</v>
          </cell>
          <cell r="L24">
            <v>79</v>
          </cell>
          <cell r="M24">
            <v>81</v>
          </cell>
          <cell r="N24">
            <v>78</v>
          </cell>
          <cell r="O24">
            <v>81</v>
          </cell>
        </row>
        <row r="25">
          <cell r="K25">
            <v>78</v>
          </cell>
          <cell r="L25">
            <v>79</v>
          </cell>
          <cell r="M25">
            <v>78</v>
          </cell>
          <cell r="N25">
            <v>78</v>
          </cell>
          <cell r="O25">
            <v>0</v>
          </cell>
        </row>
        <row r="26">
          <cell r="K26">
            <v>81</v>
          </cell>
          <cell r="L26">
            <v>79</v>
          </cell>
          <cell r="M26">
            <v>84</v>
          </cell>
          <cell r="N26">
            <v>76</v>
          </cell>
          <cell r="O26">
            <v>83</v>
          </cell>
        </row>
        <row r="27">
          <cell r="K27">
            <v>80</v>
          </cell>
          <cell r="L27">
            <v>77</v>
          </cell>
          <cell r="M27">
            <v>74</v>
          </cell>
          <cell r="N27">
            <v>78</v>
          </cell>
          <cell r="O27">
            <v>76</v>
          </cell>
        </row>
        <row r="28">
          <cell r="K28">
            <v>87</v>
          </cell>
          <cell r="L28">
            <v>82</v>
          </cell>
          <cell r="M28">
            <v>86</v>
          </cell>
          <cell r="N28">
            <v>86</v>
          </cell>
          <cell r="O28">
            <v>85</v>
          </cell>
        </row>
        <row r="29">
          <cell r="K29">
            <v>83</v>
          </cell>
          <cell r="L29">
            <v>78</v>
          </cell>
          <cell r="M29">
            <v>78</v>
          </cell>
          <cell r="N29">
            <v>85</v>
          </cell>
          <cell r="O29">
            <v>85</v>
          </cell>
        </row>
        <row r="30">
          <cell r="K30">
            <v>82</v>
          </cell>
          <cell r="L30">
            <v>87</v>
          </cell>
          <cell r="M30">
            <v>79</v>
          </cell>
          <cell r="N30">
            <v>83</v>
          </cell>
          <cell r="O30">
            <v>84</v>
          </cell>
        </row>
        <row r="31">
          <cell r="K31">
            <v>85</v>
          </cell>
          <cell r="L31">
            <v>88</v>
          </cell>
          <cell r="M31">
            <v>82</v>
          </cell>
          <cell r="N31">
            <v>84</v>
          </cell>
          <cell r="O31">
            <v>83</v>
          </cell>
        </row>
        <row r="32">
          <cell r="K32">
            <v>79</v>
          </cell>
          <cell r="L32">
            <v>86</v>
          </cell>
          <cell r="M32">
            <v>80</v>
          </cell>
          <cell r="N32">
            <v>86</v>
          </cell>
          <cell r="O32">
            <v>77</v>
          </cell>
        </row>
        <row r="33">
          <cell r="K33">
            <v>83</v>
          </cell>
          <cell r="L33">
            <v>83</v>
          </cell>
          <cell r="M33">
            <v>81</v>
          </cell>
          <cell r="N33">
            <v>88</v>
          </cell>
          <cell r="O33">
            <v>84</v>
          </cell>
        </row>
        <row r="34">
          <cell r="K34">
            <v>83</v>
          </cell>
          <cell r="L34">
            <v>78</v>
          </cell>
          <cell r="M34">
            <v>81</v>
          </cell>
          <cell r="N34">
            <v>78</v>
          </cell>
          <cell r="O34">
            <v>85</v>
          </cell>
        </row>
        <row r="35">
          <cell r="K35">
            <v>81</v>
          </cell>
          <cell r="L35">
            <v>76</v>
          </cell>
          <cell r="M35">
            <v>83</v>
          </cell>
          <cell r="N35">
            <v>85</v>
          </cell>
          <cell r="O35">
            <v>91</v>
          </cell>
        </row>
        <row r="36">
          <cell r="K36">
            <v>80</v>
          </cell>
          <cell r="L36">
            <v>80</v>
          </cell>
          <cell r="M36">
            <v>78</v>
          </cell>
          <cell r="N36">
            <v>80</v>
          </cell>
          <cell r="O36">
            <v>79</v>
          </cell>
        </row>
        <row r="37">
          <cell r="K37">
            <v>78</v>
          </cell>
          <cell r="L37">
            <v>79</v>
          </cell>
          <cell r="M37">
            <v>80</v>
          </cell>
          <cell r="N37">
            <v>75</v>
          </cell>
          <cell r="O37">
            <v>74</v>
          </cell>
        </row>
        <row r="38">
          <cell r="K38">
            <v>83</v>
          </cell>
          <cell r="L38">
            <v>81</v>
          </cell>
          <cell r="M38">
            <v>84</v>
          </cell>
          <cell r="N38">
            <v>89</v>
          </cell>
          <cell r="O38">
            <v>80</v>
          </cell>
        </row>
        <row r="39">
          <cell r="K39">
            <v>84</v>
          </cell>
          <cell r="L39">
            <v>83</v>
          </cell>
          <cell r="M39">
            <v>78</v>
          </cell>
          <cell r="N39">
            <v>86</v>
          </cell>
          <cell r="O39">
            <v>86</v>
          </cell>
        </row>
        <row r="40">
          <cell r="K40">
            <v>86</v>
          </cell>
          <cell r="L40">
            <v>86</v>
          </cell>
          <cell r="M40">
            <v>85</v>
          </cell>
          <cell r="N40">
            <v>81</v>
          </cell>
          <cell r="O40">
            <v>87</v>
          </cell>
        </row>
        <row r="41">
          <cell r="K41">
            <v>86</v>
          </cell>
          <cell r="L41">
            <v>84</v>
          </cell>
          <cell r="M41">
            <v>87</v>
          </cell>
          <cell r="N41">
            <v>81</v>
          </cell>
          <cell r="O41">
            <v>83</v>
          </cell>
        </row>
        <row r="42">
          <cell r="K42">
            <v>85</v>
          </cell>
          <cell r="L42">
            <v>73</v>
          </cell>
          <cell r="M42">
            <v>83</v>
          </cell>
          <cell r="N42">
            <v>78</v>
          </cell>
          <cell r="O42">
            <v>82</v>
          </cell>
        </row>
        <row r="43">
          <cell r="K43">
            <v>87</v>
          </cell>
          <cell r="L43">
            <v>84</v>
          </cell>
          <cell r="M43">
            <v>85</v>
          </cell>
          <cell r="N43">
            <v>85</v>
          </cell>
          <cell r="O43">
            <v>87</v>
          </cell>
        </row>
        <row r="44">
          <cell r="K44">
            <v>85</v>
          </cell>
          <cell r="L44">
            <v>83</v>
          </cell>
          <cell r="M44">
            <v>83</v>
          </cell>
          <cell r="N44">
            <v>77</v>
          </cell>
          <cell r="O44">
            <v>86</v>
          </cell>
        </row>
        <row r="45">
          <cell r="K45">
            <v>81</v>
          </cell>
          <cell r="L45">
            <v>74</v>
          </cell>
          <cell r="M45">
            <v>84</v>
          </cell>
          <cell r="N45">
            <v>79</v>
          </cell>
          <cell r="O45">
            <v>78</v>
          </cell>
        </row>
        <row r="46">
          <cell r="K46">
            <v>82</v>
          </cell>
          <cell r="L46">
            <v>86</v>
          </cell>
          <cell r="M46">
            <v>80</v>
          </cell>
          <cell r="N46">
            <v>81</v>
          </cell>
          <cell r="O46">
            <v>79</v>
          </cell>
        </row>
        <row r="47">
          <cell r="K47">
            <v>86</v>
          </cell>
          <cell r="L47">
            <v>88</v>
          </cell>
          <cell r="M47">
            <v>85</v>
          </cell>
          <cell r="N47">
            <v>82</v>
          </cell>
          <cell r="O47">
            <v>88</v>
          </cell>
        </row>
        <row r="48">
          <cell r="K48">
            <v>77</v>
          </cell>
          <cell r="L48">
            <v>73</v>
          </cell>
          <cell r="M48">
            <v>79</v>
          </cell>
          <cell r="N48">
            <v>76</v>
          </cell>
          <cell r="O48">
            <v>77</v>
          </cell>
        </row>
        <row r="49">
          <cell r="K49">
            <v>84</v>
          </cell>
          <cell r="L49">
            <v>89</v>
          </cell>
          <cell r="M49">
            <v>83</v>
          </cell>
          <cell r="N49">
            <v>78</v>
          </cell>
          <cell r="O49">
            <v>79</v>
          </cell>
        </row>
        <row r="50">
          <cell r="K50">
            <v>85</v>
          </cell>
          <cell r="L50">
            <v>87</v>
          </cell>
          <cell r="M50">
            <v>84</v>
          </cell>
          <cell r="N50">
            <v>88</v>
          </cell>
          <cell r="O50">
            <v>86</v>
          </cell>
        </row>
        <row r="51">
          <cell r="K51">
            <v>89</v>
          </cell>
          <cell r="L51">
            <v>89</v>
          </cell>
          <cell r="M51">
            <v>87</v>
          </cell>
          <cell r="N51">
            <v>93</v>
          </cell>
          <cell r="O51">
            <v>88</v>
          </cell>
        </row>
        <row r="52">
          <cell r="K52">
            <v>85</v>
          </cell>
          <cell r="L52">
            <v>84</v>
          </cell>
          <cell r="M52">
            <v>79</v>
          </cell>
          <cell r="N52">
            <v>79</v>
          </cell>
          <cell r="O52">
            <v>86</v>
          </cell>
        </row>
        <row r="53">
          <cell r="K53">
            <v>79</v>
          </cell>
          <cell r="L53">
            <v>77</v>
          </cell>
          <cell r="M53">
            <v>82</v>
          </cell>
          <cell r="N53">
            <v>77</v>
          </cell>
          <cell r="O53">
            <v>77</v>
          </cell>
        </row>
        <row r="54">
          <cell r="K54">
            <v>88</v>
          </cell>
          <cell r="L54">
            <v>91</v>
          </cell>
          <cell r="M54">
            <v>88</v>
          </cell>
          <cell r="N54">
            <v>89</v>
          </cell>
          <cell r="O54">
            <v>88</v>
          </cell>
        </row>
        <row r="55">
          <cell r="K55">
            <v>76</v>
          </cell>
          <cell r="L55">
            <v>74</v>
          </cell>
          <cell r="M55">
            <v>76</v>
          </cell>
          <cell r="N55">
            <v>70</v>
          </cell>
          <cell r="O55">
            <v>74</v>
          </cell>
        </row>
        <row r="56">
          <cell r="K56">
            <v>90</v>
          </cell>
          <cell r="L56">
            <v>85</v>
          </cell>
          <cell r="M56">
            <v>89</v>
          </cell>
          <cell r="N56">
            <v>92</v>
          </cell>
          <cell r="O56">
            <v>88</v>
          </cell>
        </row>
        <row r="57">
          <cell r="K57">
            <v>88</v>
          </cell>
          <cell r="L57">
            <v>88</v>
          </cell>
          <cell r="M57">
            <v>80</v>
          </cell>
          <cell r="N57">
            <v>89</v>
          </cell>
          <cell r="O57">
            <v>92</v>
          </cell>
        </row>
      </sheetData>
    </sheetDataSet>
  </externalBook>
</externalLink>
</file>

<file path=xl/tables/table1.xml><?xml version="1.0" encoding="utf-8"?>
<table xmlns="http://schemas.openxmlformats.org/spreadsheetml/2006/main" id="3" name="Table3" displayName="Table3" ref="B3:K285" totalsRowShown="0">
  <autoFilter ref="B3:K285"/>
  <tableColumns count="10">
    <tableColumn id="2" name="P.Č."/>
    <tableColumn id="1" name="ODRODA"/>
    <tableColumn id="15" name="PRÍVLASTOK"/>
    <tableColumn id="16" name="ROČNÍK"/>
    <tableColumn id="5" name="KAT."/>
    <tableColumn id="7" name="CUKOR"/>
    <tableColumn id="19" name="OBLASŤ"/>
    <tableColumn id="8" name="PRIHLASOVATEĽ"/>
    <tableColumn id="17" name="BODY"/>
    <tableColumn id="18" name="MEDAILA"/>
  </tableColumns>
  <tableStyleInfo name="TableStyleMedium21" showFirstColumn="0" showLastColumn="0" showRowStripes="1" showColumnStripes="0"/>
</table>
</file>

<file path=xl/tables/table2.xml><?xml version="1.0" encoding="utf-8"?>
<table xmlns="http://schemas.openxmlformats.org/spreadsheetml/2006/main" id="4" name="Table4" displayName="Table4" ref="B3:Q57" totalsRowShown="0">
  <autoFilter ref="B3:Q57"/>
  <tableColumns count="16">
    <tableColumn id="1" name="P.Č."/>
    <tableColumn id="2" name="ODRODA"/>
    <tableColumn id="3" name="PRÍVLASTOK"/>
    <tableColumn id="4" name="ROČNÍK"/>
    <tableColumn id="5" name="KAT."/>
    <tableColumn id="7" name="CUKOR"/>
    <tableColumn id="11" name="OBLASŤ"/>
    <tableColumn id="12" name="PRIHLASOVATEĽ"/>
    <tableColumn id="20" name="BODY"/>
    <tableColumn id="24" name="MEDAILA"/>
    <tableColumn id="18" name="PRIHLASOVATEĽ2"/>
    <tableColumn id="19" name="BODY2"/>
    <tableColumn id="17" name="MEDAILA2"/>
    <tableColumn id="16" name="P3"/>
    <tableColumn id="15" name="P4"/>
    <tableColumn id="14" name="P5"/>
  </tableColumns>
  <tableStyleInfo name="TableStyleMedium21" showFirstColumn="0" showLastColumn="0" showRowStripes="1" showColumnStripes="0"/>
</table>
</file>

<file path=xl/tables/table3.xml><?xml version="1.0" encoding="utf-8"?>
<table xmlns="http://schemas.openxmlformats.org/spreadsheetml/2006/main" id="5" name="Table5" displayName="Table5" ref="B3:K109" totalsRowShown="0">
  <autoFilter ref="B3:K109"/>
  <tableColumns count="10">
    <tableColumn id="1" name="P.Č."/>
    <tableColumn id="2" name="ODRODA"/>
    <tableColumn id="3" name="PRÍVLASTOK"/>
    <tableColumn id="4" name="ROČNÍK"/>
    <tableColumn id="5" name="KAT."/>
    <tableColumn id="7" name="CUKOR"/>
    <tableColumn id="8" name="OBLASŤ"/>
    <tableColumn id="6" name="PRIHLASOVATEĽ"/>
    <tableColumn id="16" name="BODY"/>
    <tableColumn id="17" name="MEDAILA"/>
  </tableColumns>
  <tableStyleInfo name="TableStyleMedium2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63"/>
  <sheetViews>
    <sheetView tabSelected="1" zoomScale="62" zoomScaleNormal="62" zoomScalePageLayoutView="0" workbookViewId="0" topLeftCell="A1">
      <selection activeCell="I294" sqref="I294"/>
    </sheetView>
  </sheetViews>
  <sheetFormatPr defaultColWidth="9.140625" defaultRowHeight="15"/>
  <cols>
    <col min="1" max="2" width="8.7109375" style="0" customWidth="1"/>
    <col min="3" max="3" width="35.7109375" style="0" customWidth="1"/>
    <col min="4" max="4" width="15.7109375" style="10" customWidth="1"/>
    <col min="5" max="5" width="10.7109375" style="10" customWidth="1"/>
    <col min="6" max="6" width="6.7109375" style="0" customWidth="1"/>
    <col min="7" max="8" width="10.7109375" style="0" customWidth="1"/>
    <col min="9" max="9" width="85.7109375" style="0" customWidth="1"/>
    <col min="10" max="10" width="12.7109375" style="77" customWidth="1"/>
    <col min="11" max="11" width="11.7109375" style="0" customWidth="1"/>
    <col min="12" max="12" width="8.7109375" style="0" customWidth="1"/>
  </cols>
  <sheetData>
    <row r="1" spans="1:29" ht="60" customHeight="1" thickBot="1">
      <c r="A1" s="154"/>
      <c r="B1" s="145"/>
      <c r="C1" s="145"/>
      <c r="D1" s="203"/>
      <c r="E1" s="203"/>
      <c r="F1" s="145"/>
      <c r="G1" s="145"/>
      <c r="H1" s="145"/>
      <c r="I1" s="145"/>
      <c r="J1" s="204"/>
      <c r="K1" s="145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</row>
    <row r="2" spans="1:29" ht="34.5" customHeight="1" thickBot="1">
      <c r="A2" s="154"/>
      <c r="B2" s="27"/>
      <c r="C2" s="28"/>
      <c r="D2" s="29"/>
      <c r="E2" s="29"/>
      <c r="F2" s="88"/>
      <c r="G2" s="29"/>
      <c r="H2" s="29" t="s">
        <v>10</v>
      </c>
      <c r="I2" s="29"/>
      <c r="J2" s="73"/>
      <c r="K2" s="30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</row>
    <row r="3" spans="1:29" ht="27" customHeight="1" thickBot="1">
      <c r="A3" s="154"/>
      <c r="B3" s="54" t="s">
        <v>171</v>
      </c>
      <c r="C3" s="83" t="s">
        <v>3</v>
      </c>
      <c r="D3" s="109" t="s">
        <v>4</v>
      </c>
      <c r="E3" s="109" t="s">
        <v>9</v>
      </c>
      <c r="F3" s="31" t="s">
        <v>6</v>
      </c>
      <c r="G3" s="109" t="s">
        <v>76</v>
      </c>
      <c r="H3" s="31" t="s">
        <v>170</v>
      </c>
      <c r="I3" s="110" t="s">
        <v>5</v>
      </c>
      <c r="J3" s="87" t="s">
        <v>73</v>
      </c>
      <c r="K3" s="54" t="s">
        <v>74</v>
      </c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</row>
    <row r="4" spans="1:29" ht="21.75" customHeight="1" hidden="1">
      <c r="A4" s="154"/>
      <c r="B4" s="56">
        <v>0</v>
      </c>
      <c r="C4" s="57" t="s">
        <v>77</v>
      </c>
      <c r="D4" s="48" t="s">
        <v>78</v>
      </c>
      <c r="E4" s="53">
        <v>2012</v>
      </c>
      <c r="F4" s="48" t="s">
        <v>79</v>
      </c>
      <c r="G4" s="56"/>
      <c r="H4" s="58"/>
      <c r="I4" s="24" t="s">
        <v>80</v>
      </c>
      <c r="J4" s="75">
        <f>(SUM('[1]Biele'!K4:O4)-MIN('[1]Biele'!K4:O4)-MAX('[1]Biele'!K4:O4))/3</f>
        <v>0</v>
      </c>
      <c r="K4" s="72" t="str">
        <f>IF(J4&gt;=92,"VZM",IF(J4&gt;=88,"ZM",IF(J4&gt;=84,"SM",IF(J4&gt;=80,"BM",IF(J4&lt;80,"  ")))))</f>
        <v>  </v>
      </c>
      <c r="L4" s="154"/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</row>
    <row r="5" spans="1:29" ht="21.75" customHeight="1">
      <c r="A5" s="154"/>
      <c r="B5" s="59">
        <v>0</v>
      </c>
      <c r="C5" s="21" t="s">
        <v>77</v>
      </c>
      <c r="D5" s="69" t="s">
        <v>78</v>
      </c>
      <c r="E5" s="20">
        <v>2012</v>
      </c>
      <c r="F5" s="48" t="s">
        <v>79</v>
      </c>
      <c r="G5" s="61"/>
      <c r="H5" s="82"/>
      <c r="I5" s="24" t="s">
        <v>80</v>
      </c>
      <c r="J5" s="80" t="s">
        <v>174</v>
      </c>
      <c r="K5" s="59"/>
      <c r="L5" s="154"/>
      <c r="M5" s="154"/>
      <c r="N5" s="154"/>
      <c r="O5" s="154"/>
      <c r="P5" s="154"/>
      <c r="Q5" s="154"/>
      <c r="R5" s="154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</row>
    <row r="6" spans="1:29" ht="21.75" customHeight="1">
      <c r="A6" s="154"/>
      <c r="B6" s="59">
        <v>1</v>
      </c>
      <c r="C6" s="21" t="s">
        <v>81</v>
      </c>
      <c r="D6" s="48" t="s">
        <v>82</v>
      </c>
      <c r="E6" s="20">
        <v>2012</v>
      </c>
      <c r="F6" s="48" t="s">
        <v>83</v>
      </c>
      <c r="G6" s="59">
        <v>8.5</v>
      </c>
      <c r="H6" s="20"/>
      <c r="I6" s="22" t="s">
        <v>84</v>
      </c>
      <c r="J6" s="80">
        <f>(SUM('[1]Biele'!K5:O5)-MIN('[1]Biele'!K5:O5)-MAX('[1]Biele'!K5:O5))/3</f>
        <v>84.66666666666667</v>
      </c>
      <c r="K6" s="59" t="str">
        <f>IF(Biele!J6&gt;=92,"VZM",IF(Biele!J6&gt;=88,"ZM",IF(Biele!J6&gt;=84,"SM",IF(Biele!J6&gt;=80,"BM",IF(Biele!J6&lt;80,"  ")))))</f>
        <v>SM</v>
      </c>
      <c r="L6" s="154"/>
      <c r="M6" s="142"/>
      <c r="N6" s="143"/>
      <c r="O6" s="143"/>
      <c r="P6" s="143"/>
      <c r="Q6" s="144"/>
      <c r="R6" s="144"/>
      <c r="S6" s="137"/>
      <c r="T6" s="138"/>
      <c r="U6" s="145"/>
      <c r="V6" s="145"/>
      <c r="W6" s="145"/>
      <c r="X6" s="154"/>
      <c r="Y6" s="154"/>
      <c r="Z6" s="154"/>
      <c r="AA6" s="154"/>
      <c r="AB6" s="154"/>
      <c r="AC6" s="154"/>
    </row>
    <row r="7" spans="1:29" ht="21.75" customHeight="1">
      <c r="A7" s="154"/>
      <c r="B7" s="59">
        <v>2</v>
      </c>
      <c r="C7" s="49" t="s">
        <v>85</v>
      </c>
      <c r="D7" s="51" t="s">
        <v>78</v>
      </c>
      <c r="E7" s="50">
        <v>2011</v>
      </c>
      <c r="F7" s="51" t="s">
        <v>79</v>
      </c>
      <c r="G7" s="60">
        <v>1.1</v>
      </c>
      <c r="H7" s="50" t="s">
        <v>87</v>
      </c>
      <c r="I7" s="52" t="s">
        <v>86</v>
      </c>
      <c r="J7" s="80">
        <f>(SUM('[1]Biele'!K6:O6)-MIN('[1]Biele'!K6:O6)-MAX('[1]Biele'!K6:O6))/3</f>
        <v>82.66666666666667</v>
      </c>
      <c r="K7" s="59" t="str">
        <f>IF(Biele!J7&gt;=92,"VZM",IF(Biele!J7&gt;=88,"ZM",IF(Biele!J7&gt;=84,"SM",IF(Biele!J7&gt;=80,"BM",IF(Biele!J7&lt;80,"  ")))))</f>
        <v>BM</v>
      </c>
      <c r="L7" s="154"/>
      <c r="M7" s="146"/>
      <c r="N7" s="147"/>
      <c r="O7" s="147"/>
      <c r="P7" s="147"/>
      <c r="Q7" s="148"/>
      <c r="R7" s="148"/>
      <c r="S7" s="149"/>
      <c r="T7" s="150"/>
      <c r="U7" s="145"/>
      <c r="V7" s="145"/>
      <c r="W7" s="145"/>
      <c r="X7" s="154"/>
      <c r="Y7" s="154"/>
      <c r="Z7" s="154"/>
      <c r="AA7" s="154"/>
      <c r="AB7" s="154"/>
      <c r="AC7" s="154"/>
    </row>
    <row r="8" spans="1:29" ht="21.75" customHeight="1">
      <c r="A8" s="154"/>
      <c r="B8" s="59">
        <v>3</v>
      </c>
      <c r="C8" s="49" t="s">
        <v>88</v>
      </c>
      <c r="D8" s="51" t="s">
        <v>78</v>
      </c>
      <c r="E8" s="50">
        <v>2009</v>
      </c>
      <c r="F8" s="51" t="s">
        <v>79</v>
      </c>
      <c r="G8" s="60">
        <v>1.2</v>
      </c>
      <c r="H8" s="50" t="s">
        <v>87</v>
      </c>
      <c r="I8" s="22" t="s">
        <v>35</v>
      </c>
      <c r="J8" s="80">
        <f>(SUM('[1]Biele'!K7:O7)-MIN('[1]Biele'!K7:O7)-MAX('[1]Biele'!K7:O7))/3</f>
        <v>77</v>
      </c>
      <c r="K8" s="59" t="str">
        <f>IF(Biele!J8&gt;=92,"VZM",IF(Biele!J8&gt;=88,"ZM",IF(Biele!J8&gt;=84,"SM",IF(Biele!J8&gt;=80,"BM",IF(Biele!J8&lt;80,"  ")))))</f>
        <v>  </v>
      </c>
      <c r="L8" s="154"/>
      <c r="M8" s="142"/>
      <c r="N8" s="143"/>
      <c r="O8" s="143"/>
      <c r="P8" s="143"/>
      <c r="Q8" s="144"/>
      <c r="R8" s="144"/>
      <c r="S8" s="137"/>
      <c r="T8" s="138"/>
      <c r="U8" s="145"/>
      <c r="V8" s="145"/>
      <c r="W8" s="145"/>
      <c r="X8" s="154"/>
      <c r="Y8" s="154"/>
      <c r="Z8" s="154"/>
      <c r="AA8" s="154"/>
      <c r="AB8" s="154"/>
      <c r="AC8" s="154"/>
    </row>
    <row r="9" spans="1:29" ht="21.75" customHeight="1">
      <c r="A9" s="154"/>
      <c r="B9" s="59">
        <v>4</v>
      </c>
      <c r="C9" s="21" t="s">
        <v>16</v>
      </c>
      <c r="D9" s="48" t="s">
        <v>68</v>
      </c>
      <c r="E9" s="20">
        <v>2012</v>
      </c>
      <c r="F9" s="48" t="s">
        <v>79</v>
      </c>
      <c r="G9" s="59">
        <v>0.2</v>
      </c>
      <c r="H9" s="20"/>
      <c r="I9" s="22" t="s">
        <v>89</v>
      </c>
      <c r="J9" s="80">
        <f>(SUM('[1]Biele'!K8:O8)-MIN('[1]Biele'!K8:O8)-MAX('[1]Biele'!K8:O8))/3</f>
        <v>81</v>
      </c>
      <c r="K9" s="59" t="str">
        <f>IF(Biele!J9&gt;=92,"VZM",IF(Biele!J9&gt;=88,"ZM",IF(Biele!J9&gt;=84,"SM",IF(Biele!J9&gt;=80,"BM",IF(Biele!J9&lt;80,"  ")))))</f>
        <v>BM</v>
      </c>
      <c r="L9" s="154"/>
      <c r="M9" s="146"/>
      <c r="N9" s="147"/>
      <c r="O9" s="147"/>
      <c r="P9" s="147"/>
      <c r="Q9" s="148"/>
      <c r="R9" s="148"/>
      <c r="S9" s="149"/>
      <c r="T9" s="150"/>
      <c r="U9" s="145"/>
      <c r="V9" s="145"/>
      <c r="W9" s="145"/>
      <c r="X9" s="154"/>
      <c r="Y9" s="154"/>
      <c r="Z9" s="154"/>
      <c r="AA9" s="154"/>
      <c r="AB9" s="154"/>
      <c r="AC9" s="154"/>
    </row>
    <row r="10" spans="1:29" ht="21.75" customHeight="1">
      <c r="A10" s="154"/>
      <c r="B10" s="59">
        <v>5</v>
      </c>
      <c r="C10" s="21" t="s">
        <v>16</v>
      </c>
      <c r="D10" s="48" t="s">
        <v>68</v>
      </c>
      <c r="E10" s="20">
        <v>2012</v>
      </c>
      <c r="F10" s="48" t="s">
        <v>79</v>
      </c>
      <c r="G10" s="61">
        <v>1</v>
      </c>
      <c r="H10" s="20" t="s">
        <v>87</v>
      </c>
      <c r="I10" s="22" t="s">
        <v>90</v>
      </c>
      <c r="J10" s="80">
        <f>(SUM('[1]Biele'!K9:O9)-MIN('[1]Biele'!K9:O9)-MAX('[1]Biele'!K9:O9))/3</f>
        <v>81</v>
      </c>
      <c r="K10" s="59" t="str">
        <f>IF(Biele!J10&gt;=92,"VZM",IF(Biele!J10&gt;=88,"ZM",IF(Biele!J10&gt;=84,"SM",IF(Biele!J10&gt;=80,"BM",IF(Biele!J10&lt;80,"  ")))))</f>
        <v>BM</v>
      </c>
      <c r="L10" s="154"/>
      <c r="M10" s="142"/>
      <c r="N10" s="143"/>
      <c r="O10" s="143"/>
      <c r="P10" s="143"/>
      <c r="Q10" s="144"/>
      <c r="R10" s="144"/>
      <c r="S10" s="137"/>
      <c r="T10" s="138"/>
      <c r="U10" s="145"/>
      <c r="V10" s="145"/>
      <c r="W10" s="145"/>
      <c r="X10" s="154"/>
      <c r="Y10" s="154"/>
      <c r="Z10" s="154"/>
      <c r="AA10" s="154"/>
      <c r="AB10" s="154"/>
      <c r="AC10" s="154"/>
    </row>
    <row r="11" spans="1:29" ht="21.75" customHeight="1">
      <c r="A11" s="154"/>
      <c r="B11" s="59">
        <v>6</v>
      </c>
      <c r="C11" s="21" t="s">
        <v>16</v>
      </c>
      <c r="D11" s="48" t="s">
        <v>0</v>
      </c>
      <c r="E11" s="20">
        <v>2012</v>
      </c>
      <c r="F11" s="48" t="s">
        <v>79</v>
      </c>
      <c r="G11" s="59">
        <v>2.2</v>
      </c>
      <c r="H11" s="20" t="s">
        <v>92</v>
      </c>
      <c r="I11" s="22" t="s">
        <v>91</v>
      </c>
      <c r="J11" s="80">
        <f>(SUM('[1]Biele'!K10:O10)-MIN('[1]Biele'!K10:O10)-MAX('[1]Biele'!K10:O10))/3</f>
        <v>85</v>
      </c>
      <c r="K11" s="59" t="str">
        <f>IF(Biele!J11&gt;=92,"VZM",IF(Biele!J11&gt;=88,"ZM",IF(Biele!J11&gt;=84,"SM",IF(Biele!J11&gt;=80,"BM",IF(Biele!J11&lt;80,"  ")))))</f>
        <v>SM</v>
      </c>
      <c r="L11" s="154"/>
      <c r="M11" s="146"/>
      <c r="N11" s="147"/>
      <c r="O11" s="147"/>
      <c r="P11" s="147"/>
      <c r="Q11" s="148"/>
      <c r="R11" s="148"/>
      <c r="S11" s="149"/>
      <c r="T11" s="150"/>
      <c r="U11" s="145"/>
      <c r="V11" s="145"/>
      <c r="W11" s="145"/>
      <c r="X11" s="154"/>
      <c r="Y11" s="154"/>
      <c r="Z11" s="154"/>
      <c r="AA11" s="154"/>
      <c r="AB11" s="154"/>
      <c r="AC11" s="154"/>
    </row>
    <row r="12" spans="1:29" ht="21.75" customHeight="1">
      <c r="A12" s="154"/>
      <c r="B12" s="59">
        <v>7</v>
      </c>
      <c r="C12" s="21" t="s">
        <v>16</v>
      </c>
      <c r="D12" s="48" t="s">
        <v>78</v>
      </c>
      <c r="E12" s="20">
        <v>2012</v>
      </c>
      <c r="F12" s="48" t="s">
        <v>79</v>
      </c>
      <c r="G12" s="59">
        <v>3.2</v>
      </c>
      <c r="H12" s="20" t="s">
        <v>87</v>
      </c>
      <c r="I12" s="22" t="s">
        <v>93</v>
      </c>
      <c r="J12" s="80">
        <f>(SUM('[1]Biele'!K11:O11)-MIN('[1]Biele'!K11:O11)-MAX('[1]Biele'!K11:O11))/3</f>
        <v>79</v>
      </c>
      <c r="K12" s="59" t="str">
        <f>IF(Biele!J12&gt;=92,"VZM",IF(Biele!J12&gt;=88,"ZM",IF(Biele!J12&gt;=84,"SM",IF(Biele!J12&gt;=80,"BM",IF(Biele!J12&lt;80,"  ")))))</f>
        <v>  </v>
      </c>
      <c r="L12" s="154"/>
      <c r="M12" s="142"/>
      <c r="N12" s="143"/>
      <c r="O12" s="143"/>
      <c r="P12" s="143"/>
      <c r="Q12" s="144"/>
      <c r="R12" s="144"/>
      <c r="S12" s="137"/>
      <c r="T12" s="138"/>
      <c r="U12" s="145"/>
      <c r="V12" s="145"/>
      <c r="W12" s="145"/>
      <c r="X12" s="154"/>
      <c r="Y12" s="154"/>
      <c r="Z12" s="154"/>
      <c r="AA12" s="154"/>
      <c r="AB12" s="154"/>
      <c r="AC12" s="154"/>
    </row>
    <row r="13" spans="1:29" ht="21.75" customHeight="1">
      <c r="A13" s="154"/>
      <c r="B13" s="59">
        <v>8</v>
      </c>
      <c r="C13" s="21" t="s">
        <v>16</v>
      </c>
      <c r="D13" s="48" t="s">
        <v>78</v>
      </c>
      <c r="E13" s="20">
        <v>2012</v>
      </c>
      <c r="F13" s="48" t="s">
        <v>79</v>
      </c>
      <c r="G13" s="59">
        <v>3.9</v>
      </c>
      <c r="H13" s="20" t="s">
        <v>87</v>
      </c>
      <c r="I13" s="22" t="s">
        <v>31</v>
      </c>
      <c r="J13" s="80">
        <f>(SUM('[1]Biele'!K12:O12)-MIN('[1]Biele'!K12:O12)-MAX('[1]Biele'!K12:O12))/3</f>
        <v>83.33333333333333</v>
      </c>
      <c r="K13" s="59" t="str">
        <f>IF(Biele!J13&gt;=92,"VZM",IF(Biele!J13&gt;=88,"ZM",IF(Biele!J13&gt;=84,"SM",IF(Biele!J13&gt;=80,"BM",IF(Biele!J13&lt;80,"  ")))))</f>
        <v>BM</v>
      </c>
      <c r="L13" s="154"/>
      <c r="M13" s="146"/>
      <c r="N13" s="147"/>
      <c r="O13" s="147"/>
      <c r="P13" s="147"/>
      <c r="Q13" s="148"/>
      <c r="R13" s="148"/>
      <c r="S13" s="149"/>
      <c r="T13" s="150"/>
      <c r="U13" s="145"/>
      <c r="V13" s="145"/>
      <c r="W13" s="145"/>
      <c r="X13" s="154"/>
      <c r="Y13" s="154"/>
      <c r="Z13" s="154"/>
      <c r="AA13" s="154"/>
      <c r="AB13" s="154"/>
      <c r="AC13" s="154"/>
    </row>
    <row r="14" spans="1:29" ht="21.75" customHeight="1">
      <c r="A14" s="154"/>
      <c r="B14" s="59">
        <v>9</v>
      </c>
      <c r="C14" s="21" t="s">
        <v>16</v>
      </c>
      <c r="D14" s="48" t="s">
        <v>78</v>
      </c>
      <c r="E14" s="20">
        <v>2012</v>
      </c>
      <c r="F14" s="48" t="s">
        <v>79</v>
      </c>
      <c r="G14" s="61">
        <v>4</v>
      </c>
      <c r="H14" s="20" t="s">
        <v>87</v>
      </c>
      <c r="I14" s="22" t="s">
        <v>94</v>
      </c>
      <c r="J14" s="80">
        <f>(SUM('[1]Biele'!K13:O13)-MIN('[1]Biele'!K13:O13)-MAX('[1]Biele'!K13:O13))/3</f>
        <v>84.66666666666667</v>
      </c>
      <c r="K14" s="59" t="str">
        <f>IF(Biele!J14&gt;=92,"VZM",IF(Biele!J14&gt;=88,"ZM",IF(Biele!J14&gt;=84,"SM",IF(Biele!J14&gt;=80,"BM",IF(Biele!J14&lt;80,"  ")))))</f>
        <v>SM</v>
      </c>
      <c r="L14" s="154"/>
      <c r="M14" s="142"/>
      <c r="N14" s="143"/>
      <c r="O14" s="143"/>
      <c r="P14" s="143"/>
      <c r="Q14" s="144"/>
      <c r="R14" s="144"/>
      <c r="S14" s="137"/>
      <c r="T14" s="138"/>
      <c r="U14" s="145"/>
      <c r="V14" s="145"/>
      <c r="W14" s="145"/>
      <c r="X14" s="154"/>
      <c r="Y14" s="154"/>
      <c r="Z14" s="154"/>
      <c r="AA14" s="154"/>
      <c r="AB14" s="154"/>
      <c r="AC14" s="154"/>
    </row>
    <row r="15" spans="1:29" ht="21.75" customHeight="1">
      <c r="A15" s="154"/>
      <c r="B15" s="59">
        <v>10</v>
      </c>
      <c r="C15" s="21" t="s">
        <v>16</v>
      </c>
      <c r="D15" s="51" t="s">
        <v>78</v>
      </c>
      <c r="E15" s="50">
        <v>2012</v>
      </c>
      <c r="F15" s="51" t="s">
        <v>83</v>
      </c>
      <c r="G15" s="62">
        <v>5</v>
      </c>
      <c r="H15" s="50" t="s">
        <v>87</v>
      </c>
      <c r="I15" s="22" t="s">
        <v>95</v>
      </c>
      <c r="J15" s="80">
        <f>(SUM('[1]Biele'!K14:O14)-MIN('[1]Biele'!K14:O14)-MAX('[1]Biele'!K14:O14))/3</f>
        <v>82.66666666666667</v>
      </c>
      <c r="K15" s="59" t="str">
        <f>IF(Biele!J15&gt;=92,"VZM",IF(Biele!J15&gt;=88,"ZM",IF(Biele!J15&gt;=84,"SM",IF(Biele!J15&gt;=80,"BM",IF(Biele!J15&lt;80,"  ")))))</f>
        <v>BM</v>
      </c>
      <c r="L15" s="154"/>
      <c r="M15" s="146"/>
      <c r="N15" s="147"/>
      <c r="O15" s="147"/>
      <c r="P15" s="147"/>
      <c r="Q15" s="148"/>
      <c r="R15" s="148"/>
      <c r="S15" s="149"/>
      <c r="T15" s="150"/>
      <c r="U15" s="145"/>
      <c r="V15" s="145"/>
      <c r="W15" s="145"/>
      <c r="X15" s="154"/>
      <c r="Y15" s="154"/>
      <c r="Z15" s="154"/>
      <c r="AA15" s="154"/>
      <c r="AB15" s="154"/>
      <c r="AC15" s="154"/>
    </row>
    <row r="16" spans="1:29" ht="21.75" customHeight="1">
      <c r="A16" s="154"/>
      <c r="B16" s="59">
        <v>11</v>
      </c>
      <c r="C16" s="21" t="s">
        <v>16</v>
      </c>
      <c r="D16" s="48" t="s">
        <v>78</v>
      </c>
      <c r="E16" s="20">
        <v>2012</v>
      </c>
      <c r="F16" s="48" t="s">
        <v>83</v>
      </c>
      <c r="G16" s="61">
        <v>6</v>
      </c>
      <c r="H16" s="20" t="s">
        <v>97</v>
      </c>
      <c r="I16" s="22" t="s">
        <v>96</v>
      </c>
      <c r="J16" s="80">
        <f>(SUM('[1]Biele'!K15:O15)-MIN('[1]Biele'!K15:O15)-MAX('[1]Biele'!K15:O15))/3</f>
        <v>84</v>
      </c>
      <c r="K16" s="59" t="s">
        <v>175</v>
      </c>
      <c r="L16" s="154"/>
      <c r="M16" s="142"/>
      <c r="N16" s="143"/>
      <c r="O16" s="143"/>
      <c r="P16" s="143"/>
      <c r="Q16" s="144"/>
      <c r="R16" s="144"/>
      <c r="S16" s="137"/>
      <c r="T16" s="138"/>
      <c r="U16" s="145"/>
      <c r="V16" s="145"/>
      <c r="W16" s="145"/>
      <c r="X16" s="154"/>
      <c r="Y16" s="154"/>
      <c r="Z16" s="154"/>
      <c r="AA16" s="154"/>
      <c r="AB16" s="154"/>
      <c r="AC16" s="154"/>
    </row>
    <row r="17" spans="1:29" ht="21.75" customHeight="1">
      <c r="A17" s="154"/>
      <c r="B17" s="59">
        <v>12</v>
      </c>
      <c r="C17" s="21" t="s">
        <v>16</v>
      </c>
      <c r="D17" s="48" t="s">
        <v>0</v>
      </c>
      <c r="E17" s="20">
        <v>2012</v>
      </c>
      <c r="F17" s="48" t="s">
        <v>83</v>
      </c>
      <c r="G17" s="59">
        <v>11.2</v>
      </c>
      <c r="H17" s="20"/>
      <c r="I17" s="22" t="s">
        <v>84</v>
      </c>
      <c r="J17" s="80">
        <f>(SUM('[1]Biele'!K16:O16)-MIN('[1]Biele'!K16:O16)-MAX('[1]Biele'!K16:O16))/3</f>
        <v>88</v>
      </c>
      <c r="K17" s="59" t="str">
        <f>IF(Biele!J17&gt;=92,"VZM",IF(Biele!J17&gt;=88,"ZM",IF(Biele!J17&gt;=84,"SM",IF(Biele!J17&gt;=80,"BM",IF(Biele!J17&lt;80,"  ")))))</f>
        <v>ZM</v>
      </c>
      <c r="L17" s="154"/>
      <c r="M17" s="146"/>
      <c r="N17" s="147"/>
      <c r="O17" s="147"/>
      <c r="P17" s="147"/>
      <c r="Q17" s="151"/>
      <c r="R17" s="151"/>
      <c r="S17" s="149"/>
      <c r="T17" s="150"/>
      <c r="U17" s="145"/>
      <c r="V17" s="145"/>
      <c r="W17" s="145"/>
      <c r="X17" s="154"/>
      <c r="Y17" s="154"/>
      <c r="Z17" s="154"/>
      <c r="AA17" s="154"/>
      <c r="AB17" s="154"/>
      <c r="AC17" s="154"/>
    </row>
    <row r="18" spans="1:29" ht="21.75" customHeight="1">
      <c r="A18" s="154"/>
      <c r="B18" s="59">
        <v>13</v>
      </c>
      <c r="C18" s="21" t="s">
        <v>16</v>
      </c>
      <c r="D18" s="48" t="s">
        <v>0</v>
      </c>
      <c r="E18" s="20">
        <v>2012</v>
      </c>
      <c r="F18" s="48" t="s">
        <v>83</v>
      </c>
      <c r="G18" s="59">
        <v>17.5</v>
      </c>
      <c r="H18" s="20" t="s">
        <v>87</v>
      </c>
      <c r="I18" s="22" t="s">
        <v>43</v>
      </c>
      <c r="J18" s="80">
        <f>(SUM('[1]Biele'!K17:O17)-MIN('[1]Biele'!K17:O17)-MAX('[1]Biele'!K17:O17))/3</f>
        <v>80</v>
      </c>
      <c r="K18" s="59" t="str">
        <f>IF(Biele!J18&gt;=92,"VZM",IF(Biele!J18&gt;=88,"ZM",IF(Biele!J18&gt;=84,"SM",IF(Biele!J18&gt;=80,"BM",IF(Biele!J18&lt;80,"  ")))))</f>
        <v>BM</v>
      </c>
      <c r="L18" s="154"/>
      <c r="M18" s="142"/>
      <c r="N18" s="143"/>
      <c r="O18" s="143"/>
      <c r="P18" s="143"/>
      <c r="Q18" s="152"/>
      <c r="R18" s="152"/>
      <c r="S18" s="137"/>
      <c r="T18" s="138"/>
      <c r="U18" s="145"/>
      <c r="V18" s="145"/>
      <c r="W18" s="145"/>
      <c r="X18" s="154"/>
      <c r="Y18" s="154"/>
      <c r="Z18" s="154"/>
      <c r="AA18" s="154"/>
      <c r="AB18" s="154"/>
      <c r="AC18" s="154"/>
    </row>
    <row r="19" spans="1:29" ht="21.75" customHeight="1">
      <c r="A19" s="154"/>
      <c r="B19" s="59">
        <v>14</v>
      </c>
      <c r="C19" s="21" t="s">
        <v>18</v>
      </c>
      <c r="D19" s="48" t="s">
        <v>68</v>
      </c>
      <c r="E19" s="20">
        <v>2012</v>
      </c>
      <c r="F19" s="48" t="s">
        <v>79</v>
      </c>
      <c r="G19" s="61">
        <v>2</v>
      </c>
      <c r="H19" s="20"/>
      <c r="I19" s="22" t="s">
        <v>89</v>
      </c>
      <c r="J19" s="80">
        <f>(SUM('[1]Biele'!K18:O18)-MIN('[1]Biele'!K18:O18)-MAX('[1]Biele'!K18:O18))/3</f>
        <v>80.66666666666667</v>
      </c>
      <c r="K19" s="59" t="str">
        <f>IF(Biele!J19&gt;=92,"VZM",IF(Biele!J19&gt;=88,"ZM",IF(Biele!J19&gt;=84,"SM",IF(Biele!J19&gt;=80,"BM",IF(Biele!J19&lt;80,"  ")))))</f>
        <v>BM</v>
      </c>
      <c r="L19" s="154"/>
      <c r="M19" s="146"/>
      <c r="N19" s="147"/>
      <c r="O19" s="147"/>
      <c r="P19" s="147"/>
      <c r="Q19" s="151"/>
      <c r="R19" s="151"/>
      <c r="S19" s="149"/>
      <c r="T19" s="150"/>
      <c r="U19" s="145"/>
      <c r="V19" s="145"/>
      <c r="W19" s="145"/>
      <c r="X19" s="154"/>
      <c r="Y19" s="154"/>
      <c r="Z19" s="154"/>
      <c r="AA19" s="154"/>
      <c r="AB19" s="154"/>
      <c r="AC19" s="154"/>
    </row>
    <row r="20" spans="1:29" ht="21.75" customHeight="1">
      <c r="A20" s="154"/>
      <c r="B20" s="59">
        <v>15</v>
      </c>
      <c r="C20" s="21" t="s">
        <v>18</v>
      </c>
      <c r="D20" s="48" t="s">
        <v>82</v>
      </c>
      <c r="E20" s="20">
        <v>2012</v>
      </c>
      <c r="F20" s="48" t="s">
        <v>79</v>
      </c>
      <c r="G20" s="59">
        <v>3.2</v>
      </c>
      <c r="H20" s="20" t="s">
        <v>87</v>
      </c>
      <c r="I20" s="22" t="s">
        <v>31</v>
      </c>
      <c r="J20" s="80">
        <f>(SUM('[1]Biele'!K19:O19)-MIN('[1]Biele'!K19:O19)-MAX('[1]Biele'!K19:O19))/3</f>
        <v>80.66666666666667</v>
      </c>
      <c r="K20" s="59" t="str">
        <f>IF(Biele!J20&gt;=92,"VZM",IF(Biele!J20&gt;=88,"ZM",IF(Biele!J20&gt;=84,"SM",IF(Biele!J20&gt;=80,"BM",IF(Biele!J20&lt;80,"  ")))))</f>
        <v>BM</v>
      </c>
      <c r="L20" s="154"/>
      <c r="M20" s="142"/>
      <c r="N20" s="143"/>
      <c r="O20" s="143"/>
      <c r="P20" s="143"/>
      <c r="Q20" s="152"/>
      <c r="R20" s="152"/>
      <c r="S20" s="137"/>
      <c r="T20" s="138"/>
      <c r="U20" s="145"/>
      <c r="V20" s="145"/>
      <c r="W20" s="145"/>
      <c r="X20" s="154"/>
      <c r="Y20" s="154"/>
      <c r="Z20" s="154"/>
      <c r="AA20" s="154"/>
      <c r="AB20" s="154"/>
      <c r="AC20" s="154"/>
    </row>
    <row r="21" spans="1:29" ht="21.75" customHeight="1">
      <c r="A21" s="154"/>
      <c r="B21" s="59">
        <v>16</v>
      </c>
      <c r="C21" s="21" t="s">
        <v>18</v>
      </c>
      <c r="D21" s="48" t="s">
        <v>0</v>
      </c>
      <c r="E21" s="20">
        <v>2012</v>
      </c>
      <c r="F21" s="48" t="s">
        <v>79</v>
      </c>
      <c r="G21" s="61">
        <v>4</v>
      </c>
      <c r="H21" s="20" t="s">
        <v>87</v>
      </c>
      <c r="I21" s="22" t="s">
        <v>98</v>
      </c>
      <c r="J21" s="80">
        <f>(SUM('[1]Biele'!K20:O20)-MIN('[1]Biele'!K20:O20)-MAX('[1]Biele'!K20:O20))/3</f>
        <v>85</v>
      </c>
      <c r="K21" s="59" t="str">
        <f>IF(Biele!J21&gt;=92,"VZM",IF(Biele!J21&gt;=88,"ZM",IF(Biele!J21&gt;=84,"SM",IF(Biele!J21&gt;=80,"BM",IF(Biele!J21&lt;80,"  ")))))</f>
        <v>SM</v>
      </c>
      <c r="L21" s="154"/>
      <c r="M21" s="146"/>
      <c r="N21" s="147"/>
      <c r="O21" s="147"/>
      <c r="P21" s="147"/>
      <c r="Q21" s="151"/>
      <c r="R21" s="151"/>
      <c r="S21" s="149"/>
      <c r="T21" s="150"/>
      <c r="U21" s="145"/>
      <c r="V21" s="145"/>
      <c r="W21" s="145"/>
      <c r="X21" s="154"/>
      <c r="Y21" s="154"/>
      <c r="Z21" s="154"/>
      <c r="AA21" s="154"/>
      <c r="AB21" s="154"/>
      <c r="AC21" s="154"/>
    </row>
    <row r="22" spans="1:29" ht="21.75" customHeight="1">
      <c r="A22" s="154"/>
      <c r="B22" s="59">
        <v>17</v>
      </c>
      <c r="C22" s="21" t="s">
        <v>18</v>
      </c>
      <c r="D22" s="48" t="s">
        <v>0</v>
      </c>
      <c r="E22" s="20">
        <v>2012</v>
      </c>
      <c r="F22" s="48" t="s">
        <v>83</v>
      </c>
      <c r="G22" s="59">
        <v>11.9</v>
      </c>
      <c r="H22" s="20"/>
      <c r="I22" s="22" t="s">
        <v>84</v>
      </c>
      <c r="J22" s="80">
        <f>(SUM('[1]Biele'!K21:O21)-MIN('[1]Biele'!K21:O21)-MAX('[1]Biele'!K21:O21))/3</f>
        <v>83.33333333333333</v>
      </c>
      <c r="K22" s="59" t="str">
        <f>IF(Biele!J22&gt;=92,"VZM",IF(Biele!J22&gt;=88,"ZM",IF(Biele!J22&gt;=84,"SM",IF(Biele!J22&gt;=80,"BM",IF(Biele!J22&lt;80,"  ")))))</f>
        <v>BM</v>
      </c>
      <c r="L22" s="154"/>
      <c r="M22" s="142"/>
      <c r="N22" s="143"/>
      <c r="O22" s="143"/>
      <c r="P22" s="143"/>
      <c r="Q22" s="152"/>
      <c r="R22" s="152"/>
      <c r="S22" s="137"/>
      <c r="T22" s="138"/>
      <c r="U22" s="145"/>
      <c r="V22" s="145"/>
      <c r="W22" s="145"/>
      <c r="X22" s="154"/>
      <c r="Y22" s="154"/>
      <c r="Z22" s="154"/>
      <c r="AA22" s="154"/>
      <c r="AB22" s="154"/>
      <c r="AC22" s="154"/>
    </row>
    <row r="23" spans="1:29" ht="21.75" customHeight="1">
      <c r="A23" s="154"/>
      <c r="B23" s="59">
        <v>18</v>
      </c>
      <c r="C23" s="21" t="s">
        <v>18</v>
      </c>
      <c r="D23" s="51" t="s">
        <v>0</v>
      </c>
      <c r="E23" s="50">
        <v>2012</v>
      </c>
      <c r="F23" s="51" t="s">
        <v>83</v>
      </c>
      <c r="G23" s="62">
        <v>22</v>
      </c>
      <c r="H23" s="50"/>
      <c r="I23" s="22" t="s">
        <v>99</v>
      </c>
      <c r="J23" s="80">
        <f>(SUM('[1]Biele'!K22:O22)-MIN('[1]Biele'!K22:O22)-MAX('[1]Biele'!K22:O22))/3</f>
        <v>84</v>
      </c>
      <c r="K23" s="59" t="s">
        <v>175</v>
      </c>
      <c r="L23" s="154"/>
      <c r="M23" s="146"/>
      <c r="N23" s="147"/>
      <c r="O23" s="147"/>
      <c r="P23" s="147"/>
      <c r="Q23" s="151"/>
      <c r="R23" s="151"/>
      <c r="S23" s="149"/>
      <c r="T23" s="150"/>
      <c r="U23" s="145"/>
      <c r="V23" s="145"/>
      <c r="W23" s="145"/>
      <c r="X23" s="154"/>
      <c r="Y23" s="154"/>
      <c r="Z23" s="154"/>
      <c r="AA23" s="154"/>
      <c r="AB23" s="154"/>
      <c r="AC23" s="154"/>
    </row>
    <row r="24" spans="1:29" ht="21.75" customHeight="1">
      <c r="A24" s="154"/>
      <c r="B24" s="59">
        <v>19</v>
      </c>
      <c r="C24" s="21" t="s">
        <v>18</v>
      </c>
      <c r="D24" s="48" t="s">
        <v>82</v>
      </c>
      <c r="E24" s="20">
        <v>2012</v>
      </c>
      <c r="F24" s="48" t="s">
        <v>83</v>
      </c>
      <c r="G24" s="61">
        <v>37</v>
      </c>
      <c r="H24" s="20"/>
      <c r="I24" s="22" t="s">
        <v>100</v>
      </c>
      <c r="J24" s="80">
        <f>(SUM('[1]Biele'!K23:O23)-MIN('[1]Biele'!K23:O23)-MAX('[1]Biele'!K23:O23))/3</f>
        <v>82.66666666666667</v>
      </c>
      <c r="K24" s="59" t="str">
        <f>IF(Biele!J24&gt;=92,"VZM",IF(Biele!J24&gt;=88,"ZM",IF(Biele!J24&gt;=84,"SM",IF(Biele!J24&gt;=80,"BM",IF(Biele!J24&lt;80,"  ")))))</f>
        <v>BM</v>
      </c>
      <c r="L24" s="154"/>
      <c r="M24" s="142"/>
      <c r="N24" s="143"/>
      <c r="O24" s="143"/>
      <c r="P24" s="143"/>
      <c r="Q24" s="152"/>
      <c r="R24" s="152"/>
      <c r="S24" s="137"/>
      <c r="T24" s="138"/>
      <c r="U24" s="145"/>
      <c r="V24" s="145"/>
      <c r="W24" s="145"/>
      <c r="X24" s="154"/>
      <c r="Y24" s="154"/>
      <c r="Z24" s="154"/>
      <c r="AA24" s="154"/>
      <c r="AB24" s="154"/>
      <c r="AC24" s="154"/>
    </row>
    <row r="25" spans="1:29" ht="21.75" customHeight="1">
      <c r="A25" s="154"/>
      <c r="B25" s="59">
        <v>20</v>
      </c>
      <c r="C25" s="21" t="s">
        <v>101</v>
      </c>
      <c r="D25" s="48" t="s">
        <v>0</v>
      </c>
      <c r="E25" s="20">
        <v>2012</v>
      </c>
      <c r="F25" s="48" t="s">
        <v>83</v>
      </c>
      <c r="G25" s="59">
        <v>5.1</v>
      </c>
      <c r="H25" s="20" t="s">
        <v>87</v>
      </c>
      <c r="I25" s="22" t="s">
        <v>33</v>
      </c>
      <c r="J25" s="80">
        <f>(SUM('[1]Biele'!K24:O24)-MIN('[1]Biele'!K24:O24)-MAX('[1]Biele'!K24:O24))/3</f>
        <v>69.66666666666667</v>
      </c>
      <c r="K25" s="59" t="str">
        <f>IF(Biele!J25&gt;=92,"VZM",IF(Biele!J25&gt;=88,"ZM",IF(Biele!J25&gt;=84,"SM",IF(Biele!J25&gt;=80,"BM",IF(Biele!J25&lt;80,"  ")))))</f>
        <v>  </v>
      </c>
      <c r="L25" s="154"/>
      <c r="M25" s="146"/>
      <c r="N25" s="147"/>
      <c r="O25" s="147"/>
      <c r="P25" s="147"/>
      <c r="Q25" s="147"/>
      <c r="R25" s="147"/>
      <c r="S25" s="149"/>
      <c r="T25" s="150"/>
      <c r="U25" s="145"/>
      <c r="V25" s="145"/>
      <c r="W25" s="145"/>
      <c r="X25" s="154"/>
      <c r="Y25" s="154"/>
      <c r="Z25" s="154"/>
      <c r="AA25" s="154"/>
      <c r="AB25" s="154"/>
      <c r="AC25" s="154"/>
    </row>
    <row r="26" spans="1:29" ht="21.75" customHeight="1">
      <c r="A26" s="154"/>
      <c r="B26" s="59">
        <v>21</v>
      </c>
      <c r="C26" s="21" t="s">
        <v>63</v>
      </c>
      <c r="D26" s="48" t="s">
        <v>0</v>
      </c>
      <c r="E26" s="20">
        <v>2012</v>
      </c>
      <c r="F26" s="48" t="s">
        <v>83</v>
      </c>
      <c r="G26" s="59">
        <v>10.2</v>
      </c>
      <c r="H26" s="20"/>
      <c r="I26" s="22" t="s">
        <v>84</v>
      </c>
      <c r="J26" s="80">
        <f>(SUM('[1]Biele'!K25:O25)-MIN('[1]Biele'!K25:O25)-MAX('[1]Biele'!K25:O25))/3</f>
        <v>85.66666666666667</v>
      </c>
      <c r="K26" s="59" t="str">
        <f>IF(Biele!J26&gt;=92,"VZM",IF(Biele!J26&gt;=88,"ZM",IF(Biele!J26&gt;=84,"SM",IF(Biele!J26&gt;=80,"BM",IF(Biele!J26&lt;80,"  ")))))</f>
        <v>SM</v>
      </c>
      <c r="L26" s="154"/>
      <c r="M26" s="142"/>
      <c r="N26" s="143"/>
      <c r="O26" s="143"/>
      <c r="P26" s="143"/>
      <c r="Q26" s="143"/>
      <c r="R26" s="143"/>
      <c r="S26" s="137"/>
      <c r="T26" s="138"/>
      <c r="U26" s="145"/>
      <c r="V26" s="145"/>
      <c r="W26" s="145"/>
      <c r="X26" s="154"/>
      <c r="Y26" s="154"/>
      <c r="Z26" s="154"/>
      <c r="AA26" s="154"/>
      <c r="AB26" s="154"/>
      <c r="AC26" s="154"/>
    </row>
    <row r="27" spans="1:29" ht="21.75" customHeight="1">
      <c r="A27" s="154"/>
      <c r="B27" s="59">
        <v>22</v>
      </c>
      <c r="C27" s="21" t="s">
        <v>20</v>
      </c>
      <c r="D27" s="48" t="s">
        <v>78</v>
      </c>
      <c r="E27" s="20">
        <v>2012</v>
      </c>
      <c r="F27" s="48" t="s">
        <v>79</v>
      </c>
      <c r="G27" s="61">
        <v>1</v>
      </c>
      <c r="H27" s="20"/>
      <c r="I27" s="22" t="s">
        <v>102</v>
      </c>
      <c r="J27" s="80">
        <f>(SUM('[1]Biele'!K26:O26)-MIN('[1]Biele'!K26:O26)-MAX('[1]Biele'!K26:O26))/3</f>
        <v>80</v>
      </c>
      <c r="K27" s="59" t="str">
        <f>IF(Biele!J27&gt;=92,"VZM",IF(Biele!J27&gt;=88,"ZM",IF(Biele!J27&gt;=84,"SM",IF(Biele!J27&gt;=80,"BM",IF(Biele!J27&lt;80,"  ")))))</f>
        <v>BM</v>
      </c>
      <c r="L27" s="154"/>
      <c r="M27" s="146"/>
      <c r="N27" s="147"/>
      <c r="O27" s="147"/>
      <c r="P27" s="147"/>
      <c r="Q27" s="147"/>
      <c r="R27" s="147"/>
      <c r="S27" s="149"/>
      <c r="T27" s="150"/>
      <c r="U27" s="145"/>
      <c r="V27" s="145"/>
      <c r="W27" s="145"/>
      <c r="X27" s="154"/>
      <c r="Y27" s="154"/>
      <c r="Z27" s="154"/>
      <c r="AA27" s="154"/>
      <c r="AB27" s="154"/>
      <c r="AC27" s="154"/>
    </row>
    <row r="28" spans="1:29" ht="21.75" customHeight="1">
      <c r="A28" s="154"/>
      <c r="B28" s="59">
        <v>23</v>
      </c>
      <c r="C28" s="21" t="s">
        <v>20</v>
      </c>
      <c r="D28" s="48" t="s">
        <v>78</v>
      </c>
      <c r="E28" s="20">
        <v>2012</v>
      </c>
      <c r="F28" s="48" t="s">
        <v>79</v>
      </c>
      <c r="G28" s="61">
        <v>1</v>
      </c>
      <c r="H28" s="20"/>
      <c r="I28" s="22" t="s">
        <v>80</v>
      </c>
      <c r="J28" s="80">
        <f>(SUM('[1]Biele'!K27:O27)-MIN('[1]Biele'!K27:O27)-MAX('[1]Biele'!K27:O27))/3</f>
        <v>86.33333333333333</v>
      </c>
      <c r="K28" s="59" t="str">
        <f>IF(Biele!J28&gt;=92,"VZM",IF(Biele!J28&gt;=88,"ZM",IF(Biele!J28&gt;=84,"SM",IF(Biele!J28&gt;=80,"BM",IF(Biele!J28&lt;80,"  ")))))</f>
        <v>SM</v>
      </c>
      <c r="L28" s="154"/>
      <c r="M28" s="142"/>
      <c r="N28" s="143"/>
      <c r="O28" s="143"/>
      <c r="P28" s="143"/>
      <c r="Q28" s="143"/>
      <c r="R28" s="143"/>
      <c r="S28" s="137"/>
      <c r="T28" s="138"/>
      <c r="U28" s="145"/>
      <c r="V28" s="145"/>
      <c r="W28" s="145"/>
      <c r="X28" s="154"/>
      <c r="Y28" s="154"/>
      <c r="Z28" s="154"/>
      <c r="AA28" s="154"/>
      <c r="AB28" s="154"/>
      <c r="AC28" s="154"/>
    </row>
    <row r="29" spans="1:29" ht="21.75" customHeight="1">
      <c r="A29" s="154"/>
      <c r="B29" s="59">
        <v>24</v>
      </c>
      <c r="C29" s="21" t="s">
        <v>20</v>
      </c>
      <c r="D29" s="48" t="s">
        <v>0</v>
      </c>
      <c r="E29" s="20">
        <v>2012</v>
      </c>
      <c r="F29" s="48" t="s">
        <v>79</v>
      </c>
      <c r="G29" s="59">
        <v>1.5</v>
      </c>
      <c r="H29" s="20" t="s">
        <v>87</v>
      </c>
      <c r="I29" s="22" t="s">
        <v>34</v>
      </c>
      <c r="J29" s="80">
        <f>(SUM('[1]Biele'!K28:O28)-MIN('[1]Biele'!K28:O28)-MAX('[1]Biele'!K28:O28))/3</f>
        <v>78.66666666666667</v>
      </c>
      <c r="K29" s="59" t="str">
        <f>IF(Biele!J29&gt;=92,"VZM",IF(Biele!J29&gt;=88,"ZM",IF(Biele!J29&gt;=84,"SM",IF(Biele!J29&gt;=80,"BM",IF(Biele!J29&lt;80,"  ")))))</f>
        <v>  </v>
      </c>
      <c r="L29" s="154"/>
      <c r="M29" s="146"/>
      <c r="N29" s="147"/>
      <c r="O29" s="147"/>
      <c r="P29" s="147"/>
      <c r="Q29" s="147"/>
      <c r="R29" s="147"/>
      <c r="S29" s="149"/>
      <c r="T29" s="150"/>
      <c r="U29" s="145"/>
      <c r="V29" s="145"/>
      <c r="W29" s="145"/>
      <c r="X29" s="154"/>
      <c r="Y29" s="154"/>
      <c r="Z29" s="154"/>
      <c r="AA29" s="154"/>
      <c r="AB29" s="154"/>
      <c r="AC29" s="154"/>
    </row>
    <row r="30" spans="1:29" ht="21.75" customHeight="1">
      <c r="A30" s="154"/>
      <c r="B30" s="59">
        <v>25</v>
      </c>
      <c r="C30" s="21" t="s">
        <v>20</v>
      </c>
      <c r="D30" s="48" t="s">
        <v>0</v>
      </c>
      <c r="E30" s="20">
        <v>2012</v>
      </c>
      <c r="F30" s="48" t="s">
        <v>79</v>
      </c>
      <c r="G30" s="59">
        <v>1.6</v>
      </c>
      <c r="H30" s="20" t="s">
        <v>97</v>
      </c>
      <c r="I30" s="22" t="s">
        <v>103</v>
      </c>
      <c r="J30" s="80">
        <f>(SUM('[1]Biele'!K29:O29)-MIN('[1]Biele'!K29:O29)-MAX('[1]Biele'!K29:O29))/3</f>
        <v>78.33333333333333</v>
      </c>
      <c r="K30" s="59" t="str">
        <f>IF(Biele!J30&gt;=92,"VZM",IF(Biele!J30&gt;=88,"ZM",IF(Biele!J30&gt;=84,"SM",IF(Biele!J30&gt;=80,"BM",IF(Biele!J30&lt;80,"  ")))))</f>
        <v>  </v>
      </c>
      <c r="L30" s="154"/>
      <c r="M30" s="142"/>
      <c r="N30" s="143"/>
      <c r="O30" s="143"/>
      <c r="P30" s="143"/>
      <c r="Q30" s="143"/>
      <c r="R30" s="143"/>
      <c r="S30" s="137"/>
      <c r="T30" s="138"/>
      <c r="U30" s="145"/>
      <c r="V30" s="145"/>
      <c r="W30" s="145"/>
      <c r="X30" s="154"/>
      <c r="Y30" s="154"/>
      <c r="Z30" s="154"/>
      <c r="AA30" s="154"/>
      <c r="AB30" s="154"/>
      <c r="AC30" s="154"/>
    </row>
    <row r="31" spans="1:29" ht="21.75" customHeight="1">
      <c r="A31" s="154"/>
      <c r="B31" s="59">
        <v>26</v>
      </c>
      <c r="C31" s="21" t="s">
        <v>20</v>
      </c>
      <c r="D31" s="48" t="s">
        <v>78</v>
      </c>
      <c r="E31" s="20">
        <v>2012</v>
      </c>
      <c r="F31" s="48" t="s">
        <v>79</v>
      </c>
      <c r="G31" s="59">
        <v>1.8</v>
      </c>
      <c r="H31" s="20" t="s">
        <v>92</v>
      </c>
      <c r="I31" s="22" t="s">
        <v>104</v>
      </c>
      <c r="J31" s="80">
        <f>(SUM('[1]Biele'!K30:O30)-MIN('[1]Biele'!K30:O30)-MAX('[1]Biele'!K30:O30))/3</f>
        <v>79.33333333333333</v>
      </c>
      <c r="K31" s="59" t="str">
        <f>IF(Biele!J31&gt;=92,"VZM",IF(Biele!J31&gt;=88,"ZM",IF(Biele!J31&gt;=84,"SM",IF(Biele!J31&gt;=80,"BM",IF(Biele!J31&lt;80,"  ")))))</f>
        <v>  </v>
      </c>
      <c r="L31" s="154"/>
      <c r="M31" s="146"/>
      <c r="N31" s="147"/>
      <c r="O31" s="147"/>
      <c r="P31" s="147"/>
      <c r="Q31" s="147"/>
      <c r="R31" s="147"/>
      <c r="S31" s="149"/>
      <c r="T31" s="150"/>
      <c r="U31" s="145"/>
      <c r="V31" s="145"/>
      <c r="W31" s="145"/>
      <c r="X31" s="154"/>
      <c r="Y31" s="154"/>
      <c r="Z31" s="154"/>
      <c r="AA31" s="154"/>
      <c r="AB31" s="154"/>
      <c r="AC31" s="154"/>
    </row>
    <row r="32" spans="1:29" ht="21.75" customHeight="1" hidden="1">
      <c r="A32" s="154"/>
      <c r="B32" s="59" t="s">
        <v>172</v>
      </c>
      <c r="C32" s="21" t="s">
        <v>20</v>
      </c>
      <c r="D32" s="69" t="s">
        <v>78</v>
      </c>
      <c r="E32" s="20"/>
      <c r="F32" s="48" t="s">
        <v>79</v>
      </c>
      <c r="G32" s="61">
        <v>2</v>
      </c>
      <c r="H32" s="61"/>
      <c r="I32" s="22" t="s">
        <v>173</v>
      </c>
      <c r="J32" s="78">
        <f>(SUM('[1]Biele'!K31:O31)-MIN('[1]Biele'!K31:O31)-MAX('[1]Biele'!K31:O31))/3</f>
        <v>81</v>
      </c>
      <c r="K32" s="79" t="str">
        <f>IF(Biele!J32&gt;=92,"VZM",IF(Biele!J32&gt;=88,"ZM",IF(Biele!J32&gt;=84,"SM",IF(Biele!J32&gt;=80,"BM",IF(Biele!J32&lt;80,"  ")))))</f>
        <v>BM</v>
      </c>
      <c r="L32" s="154"/>
      <c r="M32" s="142"/>
      <c r="N32" s="143"/>
      <c r="O32" s="143"/>
      <c r="P32" s="143"/>
      <c r="Q32" s="143"/>
      <c r="R32" s="143"/>
      <c r="S32" s="137"/>
      <c r="T32" s="138"/>
      <c r="U32" s="145"/>
      <c r="V32" s="145"/>
      <c r="W32" s="145"/>
      <c r="X32" s="154"/>
      <c r="Y32" s="154"/>
      <c r="Z32" s="154"/>
      <c r="AA32" s="154"/>
      <c r="AB32" s="154"/>
      <c r="AC32" s="154"/>
    </row>
    <row r="33" spans="1:29" ht="21.75" customHeight="1">
      <c r="A33" s="154"/>
      <c r="B33" s="59" t="s">
        <v>172</v>
      </c>
      <c r="C33" s="21" t="s">
        <v>20</v>
      </c>
      <c r="D33" s="69" t="s">
        <v>78</v>
      </c>
      <c r="E33" s="20">
        <v>2012</v>
      </c>
      <c r="F33" s="48" t="s">
        <v>79</v>
      </c>
      <c r="G33" s="61">
        <v>2</v>
      </c>
      <c r="H33" s="61" t="s">
        <v>87</v>
      </c>
      <c r="I33" s="22" t="s">
        <v>173</v>
      </c>
      <c r="J33" s="80">
        <v>76.33</v>
      </c>
      <c r="K33" s="59" t="str">
        <f>IF(J33&gt;=92,"VZM",IF(J33&gt;=88,"ZM",IF(J33&gt;=84,"SM",IF(J33&gt;=80,"BM",IF(J33&lt;80,"  ")))))</f>
        <v>  </v>
      </c>
      <c r="L33" s="154"/>
      <c r="M33" s="145"/>
      <c r="N33" s="145"/>
      <c r="O33" s="145"/>
      <c r="P33" s="145"/>
      <c r="Q33" s="145"/>
      <c r="R33" s="145"/>
      <c r="S33" s="145"/>
      <c r="T33" s="145"/>
      <c r="U33" s="145"/>
      <c r="V33" s="145"/>
      <c r="W33" s="145"/>
      <c r="X33" s="154"/>
      <c r="Y33" s="154"/>
      <c r="Z33" s="154"/>
      <c r="AA33" s="154"/>
      <c r="AB33" s="154"/>
      <c r="AC33" s="154"/>
    </row>
    <row r="34" spans="1:29" ht="21.75" customHeight="1">
      <c r="A34" s="154"/>
      <c r="B34" s="59">
        <v>27</v>
      </c>
      <c r="C34" s="21" t="s">
        <v>105</v>
      </c>
      <c r="D34" s="20" t="s">
        <v>78</v>
      </c>
      <c r="E34" s="20">
        <v>2012</v>
      </c>
      <c r="F34" s="20" t="s">
        <v>79</v>
      </c>
      <c r="G34" s="61">
        <v>2</v>
      </c>
      <c r="H34" s="20"/>
      <c r="I34" s="22" t="s">
        <v>106</v>
      </c>
      <c r="J34" s="80">
        <v>81</v>
      </c>
      <c r="K34" s="59" t="str">
        <f>IF(Biele!J34&gt;=92,"VZM",IF(Biele!J34&gt;=88,"ZM",IF(Biele!J34&gt;=84,"SM",IF(Biele!J34&gt;=80,"BM",IF(Biele!J34&lt;80,"  ")))))</f>
        <v>BM</v>
      </c>
      <c r="L34" s="154"/>
      <c r="M34" s="145"/>
      <c r="N34" s="145"/>
      <c r="O34" s="145"/>
      <c r="P34" s="145"/>
      <c r="Q34" s="145"/>
      <c r="R34" s="145"/>
      <c r="S34" s="145"/>
      <c r="T34" s="145"/>
      <c r="U34" s="145"/>
      <c r="V34" s="145"/>
      <c r="W34" s="145"/>
      <c r="X34" s="154"/>
      <c r="Y34" s="154"/>
      <c r="Z34" s="154"/>
      <c r="AA34" s="154"/>
      <c r="AB34" s="154"/>
      <c r="AC34" s="154"/>
    </row>
    <row r="35" spans="1:29" ht="21.75" customHeight="1">
      <c r="A35" s="154"/>
      <c r="B35" s="59">
        <v>28</v>
      </c>
      <c r="C35" s="21" t="s">
        <v>20</v>
      </c>
      <c r="D35" s="48" t="s">
        <v>82</v>
      </c>
      <c r="E35" s="20">
        <v>2012</v>
      </c>
      <c r="F35" s="48" t="s">
        <v>79</v>
      </c>
      <c r="G35" s="59">
        <v>2.6</v>
      </c>
      <c r="H35" s="20" t="s">
        <v>87</v>
      </c>
      <c r="I35" s="22" t="s">
        <v>107</v>
      </c>
      <c r="J35" s="81">
        <v>86</v>
      </c>
      <c r="K35" s="59"/>
      <c r="L35" s="154"/>
      <c r="M35" s="146"/>
      <c r="N35" s="147"/>
      <c r="O35" s="147"/>
      <c r="P35" s="147"/>
      <c r="Q35" s="147"/>
      <c r="R35" s="147"/>
      <c r="S35" s="149"/>
      <c r="T35" s="150"/>
      <c r="U35" s="145"/>
      <c r="V35" s="145"/>
      <c r="W35" s="145"/>
      <c r="X35" s="154"/>
      <c r="Y35" s="154"/>
      <c r="Z35" s="154"/>
      <c r="AA35" s="154"/>
      <c r="AB35" s="154"/>
      <c r="AC35" s="154"/>
    </row>
    <row r="36" spans="1:29" ht="21.75" customHeight="1">
      <c r="A36" s="154"/>
      <c r="B36" s="59">
        <v>29</v>
      </c>
      <c r="C36" s="21" t="s">
        <v>20</v>
      </c>
      <c r="D36" s="48" t="s">
        <v>82</v>
      </c>
      <c r="E36" s="20">
        <v>2012</v>
      </c>
      <c r="F36" s="48" t="s">
        <v>79</v>
      </c>
      <c r="G36" s="59">
        <v>2.7</v>
      </c>
      <c r="H36" s="20" t="s">
        <v>87</v>
      </c>
      <c r="I36" s="22" t="s">
        <v>108</v>
      </c>
      <c r="J36" s="81">
        <f>(SUM('[1]Biele'!K33:O33)-MIN('[1]Biele'!K33:O33)-MAX('[1]Biele'!K33:O33))/3</f>
        <v>88</v>
      </c>
      <c r="K36" s="59" t="str">
        <f>IF(Biele!J36&gt;=92,"VZM",IF(Biele!J36&gt;=88,"ZM",IF(Biele!J36&gt;=84,"SM",IF(Biele!J36&gt;=80,"BM",IF(Biele!J36&lt;80,"  ")))))</f>
        <v>ZM</v>
      </c>
      <c r="L36" s="154"/>
      <c r="M36" s="142"/>
      <c r="N36" s="143"/>
      <c r="O36" s="143"/>
      <c r="P36" s="143"/>
      <c r="Q36" s="143"/>
      <c r="R36" s="143"/>
      <c r="S36" s="137"/>
      <c r="T36" s="138"/>
      <c r="U36" s="145"/>
      <c r="V36" s="145"/>
      <c r="W36" s="145"/>
      <c r="X36" s="154"/>
      <c r="Y36" s="154"/>
      <c r="Z36" s="154"/>
      <c r="AA36" s="154"/>
      <c r="AB36" s="154"/>
      <c r="AC36" s="154"/>
    </row>
    <row r="37" spans="1:29" ht="21.75" customHeight="1">
      <c r="A37" s="154"/>
      <c r="B37" s="59">
        <v>30</v>
      </c>
      <c r="C37" s="21" t="s">
        <v>20</v>
      </c>
      <c r="D37" s="48" t="s">
        <v>0</v>
      </c>
      <c r="E37" s="20">
        <v>2012</v>
      </c>
      <c r="F37" s="48" t="s">
        <v>79</v>
      </c>
      <c r="G37" s="59">
        <v>2.9</v>
      </c>
      <c r="H37" s="20" t="s">
        <v>87</v>
      </c>
      <c r="I37" s="22" t="s">
        <v>109</v>
      </c>
      <c r="J37" s="81">
        <f>(SUM('[1]Biele'!K34:O34)-MIN('[1]Biele'!K34:O34)-MAX('[1]Biele'!K34:O34))/3</f>
        <v>87</v>
      </c>
      <c r="K37" s="59" t="str">
        <f>IF(Biele!J37&gt;=92,"VZM",IF(Biele!J37&gt;=88,"ZM",IF(Biele!J37&gt;=84,"SM",IF(Biele!J37&gt;=80,"BM",IF(Biele!J37&lt;80,"  ")))))</f>
        <v>SM</v>
      </c>
      <c r="L37" s="154"/>
      <c r="M37" s="146"/>
      <c r="N37" s="147"/>
      <c r="O37" s="147"/>
      <c r="P37" s="147"/>
      <c r="Q37" s="147"/>
      <c r="R37" s="147"/>
      <c r="S37" s="149"/>
      <c r="T37" s="150"/>
      <c r="U37" s="145"/>
      <c r="V37" s="145"/>
      <c r="W37" s="145"/>
      <c r="X37" s="154"/>
      <c r="Y37" s="154"/>
      <c r="Z37" s="154"/>
      <c r="AA37" s="154"/>
      <c r="AB37" s="154"/>
      <c r="AC37" s="154"/>
    </row>
    <row r="38" spans="1:29" ht="21.75" customHeight="1">
      <c r="A38" s="154"/>
      <c r="B38" s="59">
        <v>31</v>
      </c>
      <c r="C38" s="21" t="s">
        <v>20</v>
      </c>
      <c r="D38" s="48" t="s">
        <v>0</v>
      </c>
      <c r="E38" s="20">
        <v>2012</v>
      </c>
      <c r="F38" s="48" t="s">
        <v>79</v>
      </c>
      <c r="G38" s="61">
        <v>3</v>
      </c>
      <c r="H38" s="20" t="s">
        <v>87</v>
      </c>
      <c r="I38" s="22" t="s">
        <v>42</v>
      </c>
      <c r="J38" s="81">
        <f>(SUM('[1]Biele'!K35:O35)-MIN('[1]Biele'!K35:O35)-MAX('[1]Biele'!K35:O35))/3</f>
        <v>83</v>
      </c>
      <c r="K38" s="59" t="str">
        <f>IF(Biele!J38&gt;=92,"VZM",IF(Biele!J38&gt;=88,"ZM",IF(Biele!J38&gt;=84,"SM",IF(Biele!J38&gt;=80,"BM",IF(Biele!J38&lt;80,"  ")))))</f>
        <v>BM</v>
      </c>
      <c r="L38" s="154"/>
      <c r="M38" s="142"/>
      <c r="N38" s="143"/>
      <c r="O38" s="143"/>
      <c r="P38" s="143"/>
      <c r="Q38" s="143"/>
      <c r="R38" s="143"/>
      <c r="S38" s="137"/>
      <c r="T38" s="138"/>
      <c r="U38" s="145"/>
      <c r="V38" s="145"/>
      <c r="W38" s="145"/>
      <c r="X38" s="154"/>
      <c r="Y38" s="154"/>
      <c r="Z38" s="154"/>
      <c r="AA38" s="154"/>
      <c r="AB38" s="154"/>
      <c r="AC38" s="154"/>
    </row>
    <row r="39" spans="1:29" ht="21.75" customHeight="1">
      <c r="A39" s="154"/>
      <c r="B39" s="59">
        <v>32</v>
      </c>
      <c r="C39" s="21" t="s">
        <v>110</v>
      </c>
      <c r="D39" s="48" t="s">
        <v>0</v>
      </c>
      <c r="E39" s="20">
        <v>2012</v>
      </c>
      <c r="F39" s="48" t="s">
        <v>79</v>
      </c>
      <c r="G39" s="61">
        <v>3</v>
      </c>
      <c r="H39" s="20" t="s">
        <v>87</v>
      </c>
      <c r="I39" s="22" t="s">
        <v>66</v>
      </c>
      <c r="J39" s="81">
        <f>(SUM('[1]Biele'!K36:O36)-MIN('[1]Biele'!K36:O36)-MAX('[1]Biele'!K36:O36))/3</f>
        <v>83</v>
      </c>
      <c r="K39" s="59" t="str">
        <f>IF(Biele!J39&gt;=92,"VZM",IF(Biele!J39&gt;=88,"ZM",IF(Biele!J39&gt;=84,"SM",IF(Biele!J39&gt;=80,"BM",IF(Biele!J39&lt;80,"  ")))))</f>
        <v>BM</v>
      </c>
      <c r="L39" s="154"/>
      <c r="M39" s="146"/>
      <c r="N39" s="147"/>
      <c r="O39" s="147"/>
      <c r="P39" s="147"/>
      <c r="Q39" s="147"/>
      <c r="R39" s="147"/>
      <c r="S39" s="149"/>
      <c r="T39" s="150"/>
      <c r="U39" s="145"/>
      <c r="V39" s="145"/>
      <c r="W39" s="145"/>
      <c r="X39" s="154"/>
      <c r="Y39" s="154"/>
      <c r="Z39" s="154"/>
      <c r="AA39" s="154"/>
      <c r="AB39" s="154"/>
      <c r="AC39" s="154"/>
    </row>
    <row r="40" spans="1:29" ht="21.75" customHeight="1">
      <c r="A40" s="154"/>
      <c r="B40" s="59">
        <v>33</v>
      </c>
      <c r="C40" s="21" t="s">
        <v>111</v>
      </c>
      <c r="D40" s="48" t="s">
        <v>0</v>
      </c>
      <c r="E40" s="20">
        <v>2012</v>
      </c>
      <c r="F40" s="48" t="s">
        <v>79</v>
      </c>
      <c r="G40" s="61">
        <v>3</v>
      </c>
      <c r="H40" s="20" t="s">
        <v>87</v>
      </c>
      <c r="I40" s="22" t="s">
        <v>66</v>
      </c>
      <c r="J40" s="81">
        <f>(SUM('[1]Biele'!K37:O37)-MIN('[1]Biele'!K37:O37)-MAX('[1]Biele'!K37:O37))/3</f>
        <v>80.33333333333333</v>
      </c>
      <c r="K40" s="59" t="str">
        <f>IF(Biele!J40&gt;=92,"VZM",IF(Biele!J40&gt;=88,"ZM",IF(Biele!J40&gt;=84,"SM",IF(Biele!J40&gt;=80,"BM",IF(Biele!J40&lt;80,"  ")))))</f>
        <v>BM</v>
      </c>
      <c r="L40" s="154"/>
      <c r="M40" s="142"/>
      <c r="N40" s="143"/>
      <c r="O40" s="143"/>
      <c r="P40" s="143"/>
      <c r="Q40" s="143"/>
      <c r="R40" s="143"/>
      <c r="S40" s="137"/>
      <c r="T40" s="138"/>
      <c r="U40" s="145"/>
      <c r="V40" s="145"/>
      <c r="W40" s="145"/>
      <c r="X40" s="154"/>
      <c r="Y40" s="154"/>
      <c r="Z40" s="154"/>
      <c r="AA40" s="154"/>
      <c r="AB40" s="154"/>
      <c r="AC40" s="154"/>
    </row>
    <row r="41" spans="1:29" ht="21.75" customHeight="1">
      <c r="A41" s="154"/>
      <c r="B41" s="59">
        <v>34</v>
      </c>
      <c r="C41" s="21" t="s">
        <v>20</v>
      </c>
      <c r="D41" s="48" t="s">
        <v>82</v>
      </c>
      <c r="E41" s="20">
        <v>2012</v>
      </c>
      <c r="F41" s="48" t="s">
        <v>79</v>
      </c>
      <c r="G41" s="59">
        <v>3.4</v>
      </c>
      <c r="H41" s="20" t="s">
        <v>87</v>
      </c>
      <c r="I41" s="22" t="s">
        <v>31</v>
      </c>
      <c r="J41" s="81">
        <f>(SUM('[1]Biele'!K38:O38)-MIN('[1]Biele'!K38:O38)-MAX('[1]Biele'!K38:O38))/3</f>
        <v>82.66666666666667</v>
      </c>
      <c r="K41" s="59" t="str">
        <f>IF(Biele!J41&gt;=92,"VZM",IF(Biele!J41&gt;=88,"ZM",IF(Biele!J41&gt;=84,"SM",IF(Biele!J41&gt;=80,"BM",IF(Biele!J41&lt;80,"  ")))))</f>
        <v>BM</v>
      </c>
      <c r="L41" s="154"/>
      <c r="M41" s="146"/>
      <c r="N41" s="147"/>
      <c r="O41" s="147"/>
      <c r="P41" s="147"/>
      <c r="Q41" s="147"/>
      <c r="R41" s="147"/>
      <c r="S41" s="149"/>
      <c r="T41" s="150"/>
      <c r="U41" s="145"/>
      <c r="V41" s="145"/>
      <c r="W41" s="145"/>
      <c r="X41" s="154"/>
      <c r="Y41" s="154"/>
      <c r="Z41" s="154"/>
      <c r="AA41" s="154"/>
      <c r="AB41" s="154"/>
      <c r="AC41" s="154"/>
    </row>
    <row r="42" spans="1:29" ht="21.75" customHeight="1">
      <c r="A42" s="154"/>
      <c r="B42" s="59">
        <v>35</v>
      </c>
      <c r="C42" s="21" t="s">
        <v>20</v>
      </c>
      <c r="D42" s="48" t="s">
        <v>82</v>
      </c>
      <c r="E42" s="20">
        <v>2012</v>
      </c>
      <c r="F42" s="48" t="s">
        <v>79</v>
      </c>
      <c r="G42" s="59">
        <v>3.8</v>
      </c>
      <c r="H42" s="20" t="s">
        <v>87</v>
      </c>
      <c r="I42" s="22" t="s">
        <v>112</v>
      </c>
      <c r="J42" s="81">
        <f>(SUM('[1]Biele'!K39:O39)-MIN('[1]Biele'!K39:O39)-MAX('[1]Biele'!K39:O39))/3</f>
        <v>81.66666666666667</v>
      </c>
      <c r="K42" s="59" t="str">
        <f>IF(Biele!J42&gt;=92,"VZM",IF(Biele!J42&gt;=88,"ZM",IF(Biele!J42&gt;=84,"SM",IF(Biele!J42&gt;=80,"BM",IF(Biele!J42&lt;80,"  ")))))</f>
        <v>BM</v>
      </c>
      <c r="L42" s="154"/>
      <c r="M42" s="142"/>
      <c r="N42" s="143"/>
      <c r="O42" s="143"/>
      <c r="P42" s="143"/>
      <c r="Q42" s="143"/>
      <c r="R42" s="143"/>
      <c r="S42" s="137"/>
      <c r="T42" s="138"/>
      <c r="U42" s="145"/>
      <c r="V42" s="145"/>
      <c r="W42" s="145"/>
      <c r="X42" s="154"/>
      <c r="Y42" s="154"/>
      <c r="Z42" s="154"/>
      <c r="AA42" s="154"/>
      <c r="AB42" s="154"/>
      <c r="AC42" s="154"/>
    </row>
    <row r="43" spans="1:29" ht="21.75" customHeight="1">
      <c r="A43" s="154"/>
      <c r="B43" s="59">
        <v>36</v>
      </c>
      <c r="C43" s="21" t="s">
        <v>20</v>
      </c>
      <c r="D43" s="51" t="s">
        <v>82</v>
      </c>
      <c r="E43" s="50">
        <v>2012</v>
      </c>
      <c r="F43" s="51" t="s">
        <v>79</v>
      </c>
      <c r="G43" s="60">
        <v>3.9</v>
      </c>
      <c r="H43" s="50" t="s">
        <v>87</v>
      </c>
      <c r="I43" s="22" t="s">
        <v>95</v>
      </c>
      <c r="J43" s="81">
        <f>(SUM('[1]Biele'!K40:O40)-MIN('[1]Biele'!K40:O40)-MAX('[1]Biele'!K40:O40))/3</f>
        <v>86</v>
      </c>
      <c r="K43" s="59" t="str">
        <f>IF(Biele!J43&gt;=92,"VZM",IF(Biele!J43&gt;=88,"ZM",IF(Biele!J43&gt;=84,"SM",IF(Biele!J43&gt;=80,"BM",IF(Biele!J43&lt;80,"  ")))))</f>
        <v>SM</v>
      </c>
      <c r="L43" s="154"/>
      <c r="M43" s="146"/>
      <c r="N43" s="147"/>
      <c r="O43" s="147"/>
      <c r="P43" s="147"/>
      <c r="Q43" s="147"/>
      <c r="R43" s="147"/>
      <c r="S43" s="149"/>
      <c r="T43" s="150"/>
      <c r="U43" s="145"/>
      <c r="V43" s="145"/>
      <c r="W43" s="145"/>
      <c r="X43" s="154"/>
      <c r="Y43" s="154"/>
      <c r="Z43" s="154"/>
      <c r="AA43" s="154"/>
      <c r="AB43" s="154"/>
      <c r="AC43" s="154"/>
    </row>
    <row r="44" spans="1:29" ht="21.75" customHeight="1">
      <c r="A44" s="154"/>
      <c r="B44" s="59">
        <v>37</v>
      </c>
      <c r="C44" s="21" t="s">
        <v>20</v>
      </c>
      <c r="D44" s="48" t="s">
        <v>0</v>
      </c>
      <c r="E44" s="20">
        <v>2012</v>
      </c>
      <c r="F44" s="48" t="s">
        <v>79</v>
      </c>
      <c r="G44" s="61">
        <v>4</v>
      </c>
      <c r="H44" s="20"/>
      <c r="I44" s="22" t="s">
        <v>84</v>
      </c>
      <c r="J44" s="81">
        <f>(SUM('[1]Biele'!K41:O41)-MIN('[1]Biele'!K41:O41)-MAX('[1]Biele'!K41:O41))/3</f>
        <v>84.66666666666667</v>
      </c>
      <c r="K44" s="59" t="str">
        <f>IF(Biele!J44&gt;=92,"VZM",IF(Biele!J44&gt;=88,"ZM",IF(Biele!J44&gt;=84,"SM",IF(Biele!J44&gt;=80,"BM",IF(Biele!J44&lt;80,"  ")))))</f>
        <v>SM</v>
      </c>
      <c r="L44" s="154"/>
      <c r="M44" s="142"/>
      <c r="N44" s="143"/>
      <c r="O44" s="143"/>
      <c r="P44" s="143"/>
      <c r="Q44" s="143"/>
      <c r="R44" s="143"/>
      <c r="S44" s="137"/>
      <c r="T44" s="138"/>
      <c r="U44" s="145"/>
      <c r="V44" s="145"/>
      <c r="W44" s="145"/>
      <c r="X44" s="154"/>
      <c r="Y44" s="154"/>
      <c r="Z44" s="154"/>
      <c r="AA44" s="154"/>
      <c r="AB44" s="154"/>
      <c r="AC44" s="154"/>
    </row>
    <row r="45" spans="1:29" ht="21.75" customHeight="1">
      <c r="A45" s="154"/>
      <c r="B45" s="59">
        <v>38</v>
      </c>
      <c r="C45" s="21" t="s">
        <v>20</v>
      </c>
      <c r="D45" s="51" t="s">
        <v>0</v>
      </c>
      <c r="E45" s="50">
        <v>2012</v>
      </c>
      <c r="F45" s="51" t="s">
        <v>79</v>
      </c>
      <c r="G45" s="61">
        <v>4</v>
      </c>
      <c r="H45" s="50" t="s">
        <v>87</v>
      </c>
      <c r="I45" s="22" t="s">
        <v>30</v>
      </c>
      <c r="J45" s="81">
        <f>(SUM('[1]Biele'!K42:O42)-MIN('[1]Biele'!K42:O42)-MAX('[1]Biele'!K42:O42))/3</f>
        <v>82.33333333333333</v>
      </c>
      <c r="K45" s="59" t="str">
        <f>IF(Biele!J45&gt;=92,"VZM",IF(Biele!J45&gt;=88,"ZM",IF(Biele!J45&gt;=84,"SM",IF(Biele!J45&gt;=80,"BM",IF(Biele!J45&lt;80,"  ")))))</f>
        <v>BM</v>
      </c>
      <c r="L45" s="154"/>
      <c r="M45" s="146"/>
      <c r="N45" s="147"/>
      <c r="O45" s="147"/>
      <c r="P45" s="147"/>
      <c r="Q45" s="147"/>
      <c r="R45" s="147"/>
      <c r="S45" s="149"/>
      <c r="T45" s="150"/>
      <c r="U45" s="145"/>
      <c r="V45" s="145"/>
      <c r="W45" s="145"/>
      <c r="X45" s="154"/>
      <c r="Y45" s="154"/>
      <c r="Z45" s="154"/>
      <c r="AA45" s="154"/>
      <c r="AB45" s="154"/>
      <c r="AC45" s="154"/>
    </row>
    <row r="46" spans="1:29" ht="21.75" customHeight="1">
      <c r="A46" s="154"/>
      <c r="B46" s="59">
        <v>39</v>
      </c>
      <c r="C46" s="21" t="s">
        <v>20</v>
      </c>
      <c r="D46" s="48" t="s">
        <v>0</v>
      </c>
      <c r="E46" s="20">
        <v>2012</v>
      </c>
      <c r="F46" s="48" t="s">
        <v>79</v>
      </c>
      <c r="G46" s="61">
        <v>4</v>
      </c>
      <c r="H46" s="20" t="s">
        <v>87</v>
      </c>
      <c r="I46" s="22" t="s">
        <v>113</v>
      </c>
      <c r="J46" s="81">
        <f>(SUM('[1]Biele'!K43:O43)-MIN('[1]Biele'!K43:O43)-MAX('[1]Biele'!K43:O43))/3</f>
        <v>85</v>
      </c>
      <c r="K46" s="59" t="str">
        <f>IF(Biele!J46&gt;=92,"VZM",IF(Biele!J46&gt;=88,"ZM",IF(Biele!J46&gt;=84,"SM",IF(Biele!J46&gt;=80,"BM",IF(Biele!J46&lt;80,"  ")))))</f>
        <v>SM</v>
      </c>
      <c r="L46" s="154"/>
      <c r="M46" s="142"/>
      <c r="N46" s="143"/>
      <c r="O46" s="143"/>
      <c r="P46" s="143"/>
      <c r="Q46" s="143"/>
      <c r="R46" s="143"/>
      <c r="S46" s="137"/>
      <c r="T46" s="138"/>
      <c r="U46" s="145"/>
      <c r="V46" s="145"/>
      <c r="W46" s="145"/>
      <c r="X46" s="154"/>
      <c r="Y46" s="154"/>
      <c r="Z46" s="154"/>
      <c r="AA46" s="154"/>
      <c r="AB46" s="154"/>
      <c r="AC46" s="154"/>
    </row>
    <row r="47" spans="1:29" ht="21.75" customHeight="1">
      <c r="A47" s="154"/>
      <c r="B47" s="59">
        <v>40</v>
      </c>
      <c r="C47" s="21" t="s">
        <v>46</v>
      </c>
      <c r="D47" s="48" t="s">
        <v>0</v>
      </c>
      <c r="E47" s="20">
        <v>2012</v>
      </c>
      <c r="F47" s="48" t="s">
        <v>79</v>
      </c>
      <c r="G47" s="59"/>
      <c r="H47" s="20" t="s">
        <v>87</v>
      </c>
      <c r="I47" s="22" t="s">
        <v>114</v>
      </c>
      <c r="J47" s="81">
        <f>(SUM('[1]Biele'!K44:O44)-MIN('[1]Biele'!K44:O44)-MAX('[1]Biele'!K44:O44))/3</f>
        <v>82.33333333333333</v>
      </c>
      <c r="K47" s="59" t="str">
        <f>IF(Biele!J47&gt;=92,"VZM",IF(Biele!J47&gt;=88,"ZM",IF(Biele!J47&gt;=84,"SM",IF(Biele!J47&gt;=80,"BM",IF(Biele!J47&lt;80,"  ")))))</f>
        <v>BM</v>
      </c>
      <c r="L47" s="154"/>
      <c r="M47" s="146"/>
      <c r="N47" s="147"/>
      <c r="O47" s="147"/>
      <c r="P47" s="147"/>
      <c r="Q47" s="147"/>
      <c r="R47" s="147"/>
      <c r="S47" s="149"/>
      <c r="T47" s="150"/>
      <c r="U47" s="145"/>
      <c r="V47" s="145"/>
      <c r="W47" s="145"/>
      <c r="X47" s="154"/>
      <c r="Y47" s="154"/>
      <c r="Z47" s="154"/>
      <c r="AA47" s="154"/>
      <c r="AB47" s="154"/>
      <c r="AC47" s="154"/>
    </row>
    <row r="48" spans="1:29" ht="21.75" customHeight="1">
      <c r="A48" s="154"/>
      <c r="B48" s="59">
        <v>41</v>
      </c>
      <c r="C48" s="21" t="s">
        <v>62</v>
      </c>
      <c r="D48" s="48" t="s">
        <v>82</v>
      </c>
      <c r="E48" s="20">
        <v>2012</v>
      </c>
      <c r="F48" s="48" t="s">
        <v>83</v>
      </c>
      <c r="G48" s="61">
        <v>7</v>
      </c>
      <c r="H48" s="20" t="s">
        <v>87</v>
      </c>
      <c r="I48" s="22" t="s">
        <v>90</v>
      </c>
      <c r="J48" s="81">
        <f>(SUM('[1]Biele'!K45:O45)-MIN('[1]Biele'!K45:O45)-MAX('[1]Biele'!K45:O45))/3</f>
        <v>74</v>
      </c>
      <c r="K48" s="59" t="str">
        <f>IF(Biele!J48&gt;=92,"VZM",IF(Biele!J48&gt;=88,"ZM",IF(Biele!J48&gt;=84,"SM",IF(Biele!J48&gt;=80,"BM",IF(Biele!J48&lt;80,"  ")))))</f>
        <v>  </v>
      </c>
      <c r="L48" s="154"/>
      <c r="M48" s="142"/>
      <c r="N48" s="143"/>
      <c r="O48" s="143"/>
      <c r="P48" s="143"/>
      <c r="Q48" s="143"/>
      <c r="R48" s="143"/>
      <c r="S48" s="137"/>
      <c r="T48" s="138"/>
      <c r="U48" s="145"/>
      <c r="V48" s="145"/>
      <c r="W48" s="145"/>
      <c r="X48" s="154"/>
      <c r="Y48" s="154"/>
      <c r="Z48" s="154"/>
      <c r="AA48" s="154"/>
      <c r="AB48" s="154"/>
      <c r="AC48" s="154"/>
    </row>
    <row r="49" spans="1:29" ht="21.75" customHeight="1">
      <c r="A49" s="154"/>
      <c r="B49" s="59">
        <v>42</v>
      </c>
      <c r="C49" s="21" t="s">
        <v>20</v>
      </c>
      <c r="D49" s="48" t="s">
        <v>82</v>
      </c>
      <c r="E49" s="20">
        <v>2012</v>
      </c>
      <c r="F49" s="48" t="s">
        <v>83</v>
      </c>
      <c r="G49" s="61">
        <v>8</v>
      </c>
      <c r="H49" s="20" t="s">
        <v>87</v>
      </c>
      <c r="I49" s="22" t="s">
        <v>49</v>
      </c>
      <c r="J49" s="81">
        <f>(SUM('[1]Biele'!K46:O46)-MIN('[1]Biele'!K46:O46)-MAX('[1]Biele'!K46:O46))/3</f>
        <v>79.66666666666667</v>
      </c>
      <c r="K49" s="59" t="str">
        <f>IF(Biele!J49&gt;=92,"VZM",IF(Biele!J49&gt;=88,"ZM",IF(Biele!J49&gt;=84,"SM",IF(Biele!J49&gt;=80,"BM",IF(Biele!J49&lt;80,"  ")))))</f>
        <v>  </v>
      </c>
      <c r="L49" s="154"/>
      <c r="M49" s="146"/>
      <c r="N49" s="147"/>
      <c r="O49" s="147"/>
      <c r="P49" s="147"/>
      <c r="Q49" s="147"/>
      <c r="R49" s="147"/>
      <c r="S49" s="149"/>
      <c r="T49" s="150"/>
      <c r="U49" s="145"/>
      <c r="V49" s="145"/>
      <c r="W49" s="145"/>
      <c r="X49" s="154"/>
      <c r="Y49" s="154"/>
      <c r="Z49" s="154"/>
      <c r="AA49" s="154"/>
      <c r="AB49" s="154"/>
      <c r="AC49" s="154"/>
    </row>
    <row r="50" spans="1:29" ht="21.75" customHeight="1">
      <c r="A50" s="154"/>
      <c r="B50" s="59">
        <v>43</v>
      </c>
      <c r="C50" s="21" t="s">
        <v>20</v>
      </c>
      <c r="D50" s="51" t="s">
        <v>82</v>
      </c>
      <c r="E50" s="50">
        <v>2012</v>
      </c>
      <c r="F50" s="51" t="s">
        <v>83</v>
      </c>
      <c r="G50" s="60">
        <v>8.2</v>
      </c>
      <c r="H50" s="50" t="s">
        <v>87</v>
      </c>
      <c r="I50" s="22" t="s">
        <v>32</v>
      </c>
      <c r="J50" s="81">
        <f>(SUM('[1]Biele'!K47:O47)-MIN('[1]Biele'!K47:O47)-MAX('[1]Biele'!K47:O47))/3</f>
        <v>83.66666666666667</v>
      </c>
      <c r="K50" s="59" t="str">
        <f>IF(Biele!J50&gt;=92,"VZM",IF(Biele!J50&gt;=88,"ZM",IF(Biele!J50&gt;=84,"SM",IF(Biele!J50&gt;=80,"BM",IF(Biele!J50&lt;80,"  ")))))</f>
        <v>BM</v>
      </c>
      <c r="L50" s="154"/>
      <c r="M50" s="142"/>
      <c r="N50" s="143"/>
      <c r="O50" s="143"/>
      <c r="P50" s="143"/>
      <c r="Q50" s="143"/>
      <c r="R50" s="143"/>
      <c r="S50" s="137"/>
      <c r="T50" s="138"/>
      <c r="U50" s="145"/>
      <c r="V50" s="145"/>
      <c r="W50" s="145"/>
      <c r="X50" s="154"/>
      <c r="Y50" s="154"/>
      <c r="Z50" s="154"/>
      <c r="AA50" s="154"/>
      <c r="AB50" s="154"/>
      <c r="AC50" s="154"/>
    </row>
    <row r="51" spans="1:29" ht="21.75" customHeight="1">
      <c r="A51" s="154"/>
      <c r="B51" s="59">
        <v>44</v>
      </c>
      <c r="C51" s="21" t="s">
        <v>20</v>
      </c>
      <c r="D51" s="48" t="s">
        <v>0</v>
      </c>
      <c r="E51" s="20">
        <v>2012</v>
      </c>
      <c r="F51" s="48" t="s">
        <v>83</v>
      </c>
      <c r="G51" s="59">
        <v>11.9</v>
      </c>
      <c r="H51" s="20"/>
      <c r="I51" s="22" t="s">
        <v>84</v>
      </c>
      <c r="J51" s="81">
        <f>(SUM('[1]Biele'!K48:O48)-MIN('[1]Biele'!K48:O48)-MAX('[1]Biele'!K48:O48))/3</f>
        <v>86</v>
      </c>
      <c r="K51" s="59" t="str">
        <f>IF(Biele!J51&gt;=92,"VZM",IF(Biele!J51&gt;=88,"ZM",IF(Biele!J51&gt;=84,"SM",IF(Biele!J51&gt;=80,"BM",IF(Biele!J51&lt;80,"  ")))))</f>
        <v>SM</v>
      </c>
      <c r="L51" s="154"/>
      <c r="M51" s="146"/>
      <c r="N51" s="147"/>
      <c r="O51" s="147"/>
      <c r="P51" s="147"/>
      <c r="Q51" s="147"/>
      <c r="R51" s="147"/>
      <c r="S51" s="149"/>
      <c r="T51" s="150"/>
      <c r="U51" s="145"/>
      <c r="V51" s="145"/>
      <c r="W51" s="145"/>
      <c r="X51" s="154"/>
      <c r="Y51" s="154"/>
      <c r="Z51" s="154"/>
      <c r="AA51" s="154"/>
      <c r="AB51" s="154"/>
      <c r="AC51" s="154"/>
    </row>
    <row r="52" spans="1:29" ht="21.75" customHeight="1">
      <c r="A52" s="154"/>
      <c r="B52" s="59">
        <v>45</v>
      </c>
      <c r="C52" s="21" t="s">
        <v>20</v>
      </c>
      <c r="D52" s="48" t="s">
        <v>0</v>
      </c>
      <c r="E52" s="20">
        <v>2012</v>
      </c>
      <c r="F52" s="48" t="s">
        <v>83</v>
      </c>
      <c r="G52" s="61">
        <v>20</v>
      </c>
      <c r="H52" s="20"/>
      <c r="I52" s="22" t="s">
        <v>115</v>
      </c>
      <c r="J52" s="81">
        <f>(SUM('[1]Biele'!K49:O49)-MIN('[1]Biele'!K49:O49)-MAX('[1]Biele'!K49:O49))/3</f>
        <v>88</v>
      </c>
      <c r="K52" s="59" t="str">
        <f>IF(Biele!J52&gt;=92,"VZM",IF(Biele!J52&gt;=88,"ZM",IF(Biele!J52&gt;=84,"SM",IF(Biele!J52&gt;=80,"BM",IF(Biele!J52&lt;80,"  ")))))</f>
        <v>ZM</v>
      </c>
      <c r="L52" s="154"/>
      <c r="M52" s="142"/>
      <c r="N52" s="143"/>
      <c r="O52" s="143"/>
      <c r="P52" s="143"/>
      <c r="Q52" s="143"/>
      <c r="R52" s="143"/>
      <c r="S52" s="137"/>
      <c r="T52" s="138"/>
      <c r="U52" s="145"/>
      <c r="V52" s="145"/>
      <c r="W52" s="145"/>
      <c r="X52" s="154"/>
      <c r="Y52" s="154"/>
      <c r="Z52" s="154"/>
      <c r="AA52" s="154"/>
      <c r="AB52" s="154"/>
      <c r="AC52" s="154"/>
    </row>
    <row r="53" spans="1:29" ht="21.75" customHeight="1">
      <c r="A53" s="154"/>
      <c r="B53" s="59">
        <v>46</v>
      </c>
      <c r="C53" s="21" t="s">
        <v>20</v>
      </c>
      <c r="D53" s="48" t="s">
        <v>0</v>
      </c>
      <c r="E53" s="20">
        <v>2012</v>
      </c>
      <c r="F53" s="48" t="s">
        <v>83</v>
      </c>
      <c r="G53" s="61">
        <v>21</v>
      </c>
      <c r="H53" s="20"/>
      <c r="I53" s="22" t="s">
        <v>116</v>
      </c>
      <c r="J53" s="81">
        <f>(SUM('[1]Biele'!K50:O50)-MIN('[1]Biele'!K50:O50)-MAX('[1]Biele'!K50:O50))/3</f>
        <v>85</v>
      </c>
      <c r="K53" s="59" t="str">
        <f>IF(Biele!J53&gt;=92,"VZM",IF(Biele!J53&gt;=88,"ZM",IF(Biele!J53&gt;=84,"SM",IF(Biele!J53&gt;=80,"BM",IF(Biele!J53&lt;80,"  ")))))</f>
        <v>SM</v>
      </c>
      <c r="L53" s="154"/>
      <c r="M53" s="146"/>
      <c r="N53" s="147"/>
      <c r="O53" s="147"/>
      <c r="P53" s="147"/>
      <c r="Q53" s="147"/>
      <c r="R53" s="147"/>
      <c r="S53" s="149"/>
      <c r="T53" s="150"/>
      <c r="U53" s="145"/>
      <c r="V53" s="145"/>
      <c r="W53" s="145"/>
      <c r="X53" s="154"/>
      <c r="Y53" s="154"/>
      <c r="Z53" s="154"/>
      <c r="AA53" s="154"/>
      <c r="AB53" s="154"/>
      <c r="AC53" s="154"/>
    </row>
    <row r="54" spans="1:29" ht="21.75" customHeight="1">
      <c r="A54" s="154"/>
      <c r="B54" s="59">
        <v>47</v>
      </c>
      <c r="C54" s="21" t="s">
        <v>20</v>
      </c>
      <c r="D54" s="51" t="s">
        <v>82</v>
      </c>
      <c r="E54" s="50">
        <v>2012</v>
      </c>
      <c r="F54" s="51" t="s">
        <v>83</v>
      </c>
      <c r="G54" s="62">
        <v>38</v>
      </c>
      <c r="H54" s="50"/>
      <c r="I54" s="22" t="s">
        <v>99</v>
      </c>
      <c r="J54" s="81">
        <f>(SUM('[1]Biele'!K51:O51)-MIN('[1]Biele'!K51:O51)-MAX('[1]Biele'!K51:O51))/3</f>
        <v>81</v>
      </c>
      <c r="K54" s="59" t="str">
        <f>IF(Biele!J54&gt;=92,"VZM",IF(Biele!J54&gt;=88,"ZM",IF(Biele!J54&gt;=84,"SM",IF(Biele!J54&gt;=80,"BM",IF(Biele!J54&lt;80,"  ")))))</f>
        <v>BM</v>
      </c>
      <c r="L54" s="154"/>
      <c r="M54" s="142"/>
      <c r="N54" s="143"/>
      <c r="O54" s="143"/>
      <c r="P54" s="143"/>
      <c r="Q54" s="143"/>
      <c r="R54" s="143"/>
      <c r="S54" s="137"/>
      <c r="T54" s="138"/>
      <c r="U54" s="145"/>
      <c r="V54" s="145"/>
      <c r="W54" s="145"/>
      <c r="X54" s="154"/>
      <c r="Y54" s="154"/>
      <c r="Z54" s="154"/>
      <c r="AA54" s="154"/>
      <c r="AB54" s="154"/>
      <c r="AC54" s="154"/>
    </row>
    <row r="55" spans="1:29" ht="21.75" customHeight="1">
      <c r="A55" s="154"/>
      <c r="B55" s="59">
        <v>48</v>
      </c>
      <c r="C55" s="21" t="s">
        <v>20</v>
      </c>
      <c r="D55" s="51" t="s">
        <v>117</v>
      </c>
      <c r="E55" s="50">
        <v>2012</v>
      </c>
      <c r="F55" s="51" t="s">
        <v>118</v>
      </c>
      <c r="G55" s="62">
        <v>188</v>
      </c>
      <c r="H55" s="50" t="s">
        <v>87</v>
      </c>
      <c r="I55" s="22" t="s">
        <v>30</v>
      </c>
      <c r="J55" s="81">
        <f>(SUM('[1]Biele'!K52:O52)-MIN('[1]Biele'!K52:O52)-MAX('[1]Biele'!K52:O52))/3</f>
        <v>88.66666666666667</v>
      </c>
      <c r="K55" s="59" t="str">
        <f>IF(Biele!J55&gt;=92,"VZM",IF(Biele!J55&gt;=88,"ZM",IF(Biele!J55&gt;=84,"SM",IF(Biele!J55&gt;=80,"BM",IF(Biele!J55&lt;80,"  ")))))</f>
        <v>ZM</v>
      </c>
      <c r="L55" s="154"/>
      <c r="M55" s="142"/>
      <c r="N55" s="143"/>
      <c r="O55" s="143"/>
      <c r="P55" s="143"/>
      <c r="Q55" s="143"/>
      <c r="R55" s="143"/>
      <c r="S55" s="137"/>
      <c r="T55" s="138"/>
      <c r="U55" s="145"/>
      <c r="V55" s="145"/>
      <c r="W55" s="145"/>
      <c r="X55" s="154"/>
      <c r="Y55" s="154"/>
      <c r="Z55" s="154"/>
      <c r="AA55" s="154"/>
      <c r="AB55" s="154"/>
      <c r="AC55" s="154"/>
    </row>
    <row r="56" spans="1:29" ht="21.75" customHeight="1">
      <c r="A56" s="154"/>
      <c r="B56" s="162">
        <v>49</v>
      </c>
      <c r="C56" s="163" t="s">
        <v>20</v>
      </c>
      <c r="D56" s="194" t="s">
        <v>119</v>
      </c>
      <c r="E56" s="195">
        <v>2011</v>
      </c>
      <c r="F56" s="194" t="s">
        <v>118</v>
      </c>
      <c r="G56" s="196">
        <v>218</v>
      </c>
      <c r="H56" s="195" t="s">
        <v>87</v>
      </c>
      <c r="I56" s="136" t="s">
        <v>95</v>
      </c>
      <c r="J56" s="166">
        <f>(SUM('[1]Biele'!K53:O53)-MIN('[1]Biele'!K53:O53)-MAX('[1]Biele'!K53:O53))/3</f>
        <v>89.33333333333333</v>
      </c>
      <c r="K56" s="162" t="s">
        <v>75</v>
      </c>
      <c r="L56" s="154"/>
      <c r="M56" s="142"/>
      <c r="N56" s="143"/>
      <c r="O56" s="143"/>
      <c r="P56" s="143"/>
      <c r="Q56" s="143"/>
      <c r="R56" s="143"/>
      <c r="S56" s="137"/>
      <c r="T56" s="138"/>
      <c r="U56" s="145"/>
      <c r="V56" s="145"/>
      <c r="W56" s="145"/>
      <c r="X56" s="154"/>
      <c r="Y56" s="154"/>
      <c r="Z56" s="154"/>
      <c r="AA56" s="154"/>
      <c r="AB56" s="154"/>
      <c r="AC56" s="154"/>
    </row>
    <row r="57" spans="1:29" ht="21.75" customHeight="1">
      <c r="A57" s="154"/>
      <c r="B57" s="59">
        <v>50</v>
      </c>
      <c r="C57" s="21" t="s">
        <v>20</v>
      </c>
      <c r="D57" s="51" t="s">
        <v>78</v>
      </c>
      <c r="E57" s="50">
        <v>2009</v>
      </c>
      <c r="F57" s="51" t="s">
        <v>79</v>
      </c>
      <c r="G57" s="62">
        <v>1</v>
      </c>
      <c r="H57" s="50" t="s">
        <v>92</v>
      </c>
      <c r="I57" s="22" t="s">
        <v>35</v>
      </c>
      <c r="J57" s="81">
        <f>(SUM('[1]Biele'!K54:O54)-MIN('[1]Biele'!K54:O54)-MAX('[1]Biele'!K54:O54))/3</f>
        <v>80.33333333333333</v>
      </c>
      <c r="K57" s="59" t="str">
        <f>IF(Biele!J57&gt;=92,"VZM",IF(Biele!J57&gt;=88,"ZM",IF(Biele!J57&gt;=84,"SM",IF(Biele!J57&gt;=80,"BM",IF(Biele!J57&lt;80,"  ")))))</f>
        <v>BM</v>
      </c>
      <c r="L57" s="154"/>
      <c r="M57" s="146"/>
      <c r="N57" s="147"/>
      <c r="O57" s="147"/>
      <c r="P57" s="147"/>
      <c r="Q57" s="147"/>
      <c r="R57" s="147"/>
      <c r="S57" s="149"/>
      <c r="T57" s="150"/>
      <c r="U57" s="145"/>
      <c r="V57" s="145"/>
      <c r="W57" s="145"/>
      <c r="X57" s="154"/>
      <c r="Y57" s="154"/>
      <c r="Z57" s="154"/>
      <c r="AA57" s="154"/>
      <c r="AB57" s="154"/>
      <c r="AC57" s="154"/>
    </row>
    <row r="58" spans="1:29" ht="21.75" customHeight="1">
      <c r="A58" s="154"/>
      <c r="B58" s="59">
        <v>51</v>
      </c>
      <c r="C58" s="21" t="s">
        <v>13</v>
      </c>
      <c r="D58" s="48" t="s">
        <v>82</v>
      </c>
      <c r="E58" s="20">
        <v>2012</v>
      </c>
      <c r="F58" s="48" t="s">
        <v>79</v>
      </c>
      <c r="G58" s="59">
        <v>0.5</v>
      </c>
      <c r="H58" s="20" t="s">
        <v>87</v>
      </c>
      <c r="I58" s="22" t="s">
        <v>120</v>
      </c>
      <c r="J58" s="81">
        <f>(SUM('[1]Biele'!K55:O55)-MIN('[1]Biele'!K55:O55)-MAX('[1]Biele'!K55:O55))/3</f>
        <v>79.33333333333333</v>
      </c>
      <c r="K58" s="59" t="str">
        <f>IF(Biele!J58&gt;=92,"VZM",IF(Biele!J58&gt;=88,"ZM",IF(Biele!J58&gt;=84,"SM",IF(Biele!J58&gt;=80,"BM",IF(Biele!J58&lt;80,"  ")))))</f>
        <v>  </v>
      </c>
      <c r="L58" s="154"/>
      <c r="M58" s="142"/>
      <c r="N58" s="143"/>
      <c r="O58" s="143"/>
      <c r="P58" s="143"/>
      <c r="Q58" s="143"/>
      <c r="R58" s="143"/>
      <c r="S58" s="137"/>
      <c r="T58" s="138"/>
      <c r="U58" s="145"/>
      <c r="V58" s="145"/>
      <c r="W58" s="145"/>
      <c r="X58" s="154"/>
      <c r="Y58" s="154"/>
      <c r="Z58" s="154"/>
      <c r="AA58" s="154"/>
      <c r="AB58" s="154"/>
      <c r="AC58" s="154"/>
    </row>
    <row r="59" spans="1:29" ht="21.75" customHeight="1">
      <c r="A59" s="154"/>
      <c r="B59" s="59">
        <v>52</v>
      </c>
      <c r="C59" s="21" t="s">
        <v>13</v>
      </c>
      <c r="D59" s="51" t="s">
        <v>68</v>
      </c>
      <c r="E59" s="50">
        <v>2012</v>
      </c>
      <c r="F59" s="51" t="s">
        <v>79</v>
      </c>
      <c r="G59" s="62">
        <v>2</v>
      </c>
      <c r="H59" s="50" t="s">
        <v>92</v>
      </c>
      <c r="I59" s="23" t="s">
        <v>121</v>
      </c>
      <c r="J59" s="81">
        <f>(SUM('[1]Biele'!K56:O56)-MIN('[1]Biele'!K56:O56)-MAX('[1]Biele'!K56:O56))/3</f>
        <v>85.66666666666667</v>
      </c>
      <c r="K59" s="59" t="str">
        <f>IF(Biele!J59&gt;=92,"VZM",IF(Biele!J59&gt;=88,"ZM",IF(Biele!J59&gt;=84,"SM",IF(Biele!J59&gt;=80,"BM",IF(Biele!J59&lt;80,"  ")))))</f>
        <v>SM</v>
      </c>
      <c r="L59" s="154"/>
      <c r="M59" s="146"/>
      <c r="N59" s="147"/>
      <c r="O59" s="147"/>
      <c r="P59" s="147"/>
      <c r="Q59" s="147"/>
      <c r="R59" s="147"/>
      <c r="S59" s="149"/>
      <c r="T59" s="150"/>
      <c r="U59" s="145"/>
      <c r="V59" s="145"/>
      <c r="W59" s="145"/>
      <c r="X59" s="154"/>
      <c r="Y59" s="154"/>
      <c r="Z59" s="154"/>
      <c r="AA59" s="154"/>
      <c r="AB59" s="154"/>
      <c r="AC59" s="154"/>
    </row>
    <row r="60" spans="1:29" ht="21.75" customHeight="1">
      <c r="A60" s="154"/>
      <c r="B60" s="59">
        <v>53</v>
      </c>
      <c r="C60" s="21" t="s">
        <v>13</v>
      </c>
      <c r="D60" s="48" t="s">
        <v>82</v>
      </c>
      <c r="E60" s="20">
        <v>2012</v>
      </c>
      <c r="F60" s="48" t="s">
        <v>79</v>
      </c>
      <c r="G60" s="59">
        <v>2.5</v>
      </c>
      <c r="H60" s="20" t="s">
        <v>87</v>
      </c>
      <c r="I60" s="63" t="s">
        <v>108</v>
      </c>
      <c r="J60" s="81">
        <f>(SUM('[1]Biele'!K57:O57)-MIN('[1]Biele'!K57:O57)-MAX('[1]Biele'!K57:O57))/3</f>
        <v>83.33333333333333</v>
      </c>
      <c r="K60" s="59" t="str">
        <f>IF(Biele!J60&gt;=92,"VZM",IF(Biele!J60&gt;=88,"ZM",IF(Biele!J60&gt;=84,"SM",IF(Biele!J60&gt;=80,"BM",IF(Biele!J60&lt;80,"  ")))))</f>
        <v>BM</v>
      </c>
      <c r="L60" s="154"/>
      <c r="M60" s="142"/>
      <c r="N60" s="143"/>
      <c r="O60" s="143"/>
      <c r="P60" s="143"/>
      <c r="Q60" s="143"/>
      <c r="R60" s="143"/>
      <c r="S60" s="137"/>
      <c r="T60" s="138"/>
      <c r="U60" s="145"/>
      <c r="V60" s="145"/>
      <c r="W60" s="145"/>
      <c r="X60" s="154"/>
      <c r="Y60" s="154"/>
      <c r="Z60" s="154"/>
      <c r="AA60" s="154"/>
      <c r="AB60" s="154"/>
      <c r="AC60" s="154"/>
    </row>
    <row r="61" spans="1:29" ht="21.75" customHeight="1">
      <c r="A61" s="154"/>
      <c r="B61" s="59">
        <v>54</v>
      </c>
      <c r="C61" s="21" t="s">
        <v>13</v>
      </c>
      <c r="D61" s="48" t="s">
        <v>0</v>
      </c>
      <c r="E61" s="20">
        <v>2012</v>
      </c>
      <c r="F61" s="48" t="s">
        <v>79</v>
      </c>
      <c r="G61" s="59">
        <v>2.8</v>
      </c>
      <c r="H61" s="20" t="s">
        <v>87</v>
      </c>
      <c r="I61" s="22" t="s">
        <v>107</v>
      </c>
      <c r="J61" s="81">
        <f>(SUM('[1]Biele'!K58:O58)-MIN('[1]Biele'!K58:O58)-MAX('[1]Biele'!K58:O58))/3</f>
        <v>86.33333333333333</v>
      </c>
      <c r="K61" s="59" t="str">
        <f>IF(Biele!J61&gt;=92,"VZM",IF(Biele!J61&gt;=88,"ZM",IF(Biele!J61&gt;=84,"SM",IF(Biele!J61&gt;=80,"BM",IF(Biele!J61&lt;80,"  ")))))</f>
        <v>SM</v>
      </c>
      <c r="L61" s="154"/>
      <c r="M61" s="142"/>
      <c r="N61" s="143"/>
      <c r="O61" s="143"/>
      <c r="P61" s="143"/>
      <c r="Q61" s="143"/>
      <c r="R61" s="143"/>
      <c r="S61" s="137"/>
      <c r="T61" s="138"/>
      <c r="U61" s="145"/>
      <c r="V61" s="145"/>
      <c r="W61" s="145"/>
      <c r="X61" s="154"/>
      <c r="Y61" s="154"/>
      <c r="Z61" s="154"/>
      <c r="AA61" s="154"/>
      <c r="AB61" s="154"/>
      <c r="AC61" s="154"/>
    </row>
    <row r="62" spans="1:29" ht="21.75" customHeight="1">
      <c r="A62" s="154"/>
      <c r="B62" s="59">
        <v>55</v>
      </c>
      <c r="C62" s="21" t="s">
        <v>13</v>
      </c>
      <c r="D62" s="48" t="s">
        <v>0</v>
      </c>
      <c r="E62" s="20">
        <v>2012</v>
      </c>
      <c r="F62" s="48" t="s">
        <v>79</v>
      </c>
      <c r="G62" s="61">
        <v>3</v>
      </c>
      <c r="H62" s="20" t="s">
        <v>92</v>
      </c>
      <c r="I62" s="22" t="s">
        <v>91</v>
      </c>
      <c r="J62" s="81">
        <f>(SUM('[1]Biele'!K59:O59)-MIN('[1]Biele'!K59:O59)-MAX('[1]Biele'!K59:O59))/3</f>
        <v>83.66666666666667</v>
      </c>
      <c r="K62" s="59" t="str">
        <f>IF(Biele!J62&gt;=92,"VZM",IF(Biele!J62&gt;=88,"ZM",IF(Biele!J62&gt;=84,"SM",IF(Biele!J62&gt;=80,"BM",IF(Biele!J62&lt;80,"  ")))))</f>
        <v>BM</v>
      </c>
      <c r="L62" s="154"/>
      <c r="M62" s="142"/>
      <c r="N62" s="143"/>
      <c r="O62" s="143"/>
      <c r="P62" s="143"/>
      <c r="Q62" s="143"/>
      <c r="R62" s="143"/>
      <c r="S62" s="137"/>
      <c r="T62" s="138"/>
      <c r="U62" s="145"/>
      <c r="V62" s="145"/>
      <c r="W62" s="145"/>
      <c r="X62" s="154"/>
      <c r="Y62" s="154"/>
      <c r="Z62" s="154"/>
      <c r="AA62" s="154"/>
      <c r="AB62" s="154"/>
      <c r="AC62" s="154"/>
    </row>
    <row r="63" spans="1:29" ht="21.75" customHeight="1">
      <c r="A63" s="154"/>
      <c r="B63" s="59">
        <v>56</v>
      </c>
      <c r="C63" s="21" t="s">
        <v>13</v>
      </c>
      <c r="D63" s="48" t="s">
        <v>0</v>
      </c>
      <c r="E63" s="20">
        <v>2012</v>
      </c>
      <c r="F63" s="48" t="s">
        <v>79</v>
      </c>
      <c r="G63" s="59">
        <v>3.2</v>
      </c>
      <c r="H63" s="20" t="s">
        <v>122</v>
      </c>
      <c r="I63" s="22" t="s">
        <v>96</v>
      </c>
      <c r="J63" s="81">
        <f>(SUM('[1]Biele'!K60:O60)-MIN('[1]Biele'!K60:O60)-MAX('[1]Biele'!K60:O60))/3</f>
        <v>86.33333333333333</v>
      </c>
      <c r="K63" s="59" t="str">
        <f>IF(Biele!J63&gt;=92,"VZM",IF(Biele!J63&gt;=88,"ZM",IF(Biele!J63&gt;=84,"SM",IF(Biele!J63&gt;=80,"BM",IF(Biele!J63&lt;80,"  ")))))</f>
        <v>SM</v>
      </c>
      <c r="L63" s="154"/>
      <c r="M63" s="146"/>
      <c r="N63" s="147"/>
      <c r="O63" s="147"/>
      <c r="P63" s="147"/>
      <c r="Q63" s="147"/>
      <c r="R63" s="147"/>
      <c r="S63" s="149"/>
      <c r="T63" s="150"/>
      <c r="U63" s="145"/>
      <c r="V63" s="145"/>
      <c r="W63" s="145"/>
      <c r="X63" s="154"/>
      <c r="Y63" s="154"/>
      <c r="Z63" s="154"/>
      <c r="AA63" s="154"/>
      <c r="AB63" s="154"/>
      <c r="AC63" s="154"/>
    </row>
    <row r="64" spans="1:29" ht="21.75" customHeight="1">
      <c r="A64" s="154"/>
      <c r="B64" s="59">
        <v>57</v>
      </c>
      <c r="C64" s="21" t="s">
        <v>13</v>
      </c>
      <c r="D64" s="48" t="s">
        <v>0</v>
      </c>
      <c r="E64" s="20">
        <v>2012</v>
      </c>
      <c r="F64" s="48" t="s">
        <v>79</v>
      </c>
      <c r="G64" s="59">
        <v>3.5</v>
      </c>
      <c r="H64" s="20" t="s">
        <v>87</v>
      </c>
      <c r="I64" s="22" t="s">
        <v>113</v>
      </c>
      <c r="J64" s="81">
        <f>(SUM('[1]Biele'!K61:O61)-MIN('[1]Biele'!K61:O61)-MAX('[1]Biele'!K61:O61))/3</f>
        <v>85.33333333333333</v>
      </c>
      <c r="K64" s="59" t="str">
        <f>IF(Biele!J64&gt;=92,"VZM",IF(Biele!J64&gt;=88,"ZM",IF(Biele!J64&gt;=84,"SM",IF(Biele!J64&gt;=80,"BM",IF(Biele!J64&lt;80,"  ")))))</f>
        <v>SM</v>
      </c>
      <c r="L64" s="154"/>
      <c r="M64" s="142"/>
      <c r="N64" s="143"/>
      <c r="O64" s="143"/>
      <c r="P64" s="143"/>
      <c r="Q64" s="143"/>
      <c r="R64" s="143"/>
      <c r="S64" s="137"/>
      <c r="T64" s="138"/>
      <c r="U64" s="145"/>
      <c r="V64" s="145"/>
      <c r="W64" s="145"/>
      <c r="X64" s="154"/>
      <c r="Y64" s="154"/>
      <c r="Z64" s="154"/>
      <c r="AA64" s="154"/>
      <c r="AB64" s="154"/>
      <c r="AC64" s="154"/>
    </row>
    <row r="65" spans="1:29" ht="21.75" customHeight="1">
      <c r="A65" s="154"/>
      <c r="B65" s="59">
        <v>58</v>
      </c>
      <c r="C65" s="21" t="s">
        <v>13</v>
      </c>
      <c r="D65" s="48" t="s">
        <v>0</v>
      </c>
      <c r="E65" s="20">
        <v>2012</v>
      </c>
      <c r="F65" s="48" t="s">
        <v>79</v>
      </c>
      <c r="G65" s="59">
        <v>3.5</v>
      </c>
      <c r="H65" s="20" t="s">
        <v>92</v>
      </c>
      <c r="I65" s="22" t="s">
        <v>29</v>
      </c>
      <c r="J65" s="81">
        <f>(SUM('[1]Biele'!K62:O62)-MIN('[1]Biele'!K62:O62)-MAX('[1]Biele'!K62:O62))/3</f>
        <v>79.66666666666667</v>
      </c>
      <c r="K65" s="59" t="str">
        <f>IF(Biele!J65&gt;=92,"VZM",IF(Biele!J65&gt;=88,"ZM",IF(Biele!J65&gt;=84,"SM",IF(Biele!J65&gt;=80,"BM",IF(Biele!J65&lt;80,"  ")))))</f>
        <v>  </v>
      </c>
      <c r="L65" s="154"/>
      <c r="M65" s="146"/>
      <c r="N65" s="147"/>
      <c r="O65" s="147"/>
      <c r="P65" s="147"/>
      <c r="Q65" s="147"/>
      <c r="R65" s="147"/>
      <c r="S65" s="149"/>
      <c r="T65" s="150"/>
      <c r="U65" s="145"/>
      <c r="V65" s="145"/>
      <c r="W65" s="145"/>
      <c r="X65" s="154"/>
      <c r="Y65" s="154"/>
      <c r="Z65" s="154"/>
      <c r="AA65" s="154"/>
      <c r="AB65" s="154"/>
      <c r="AC65" s="154"/>
    </row>
    <row r="66" spans="1:29" ht="21.75" customHeight="1">
      <c r="A66" s="154"/>
      <c r="B66" s="59">
        <v>59</v>
      </c>
      <c r="C66" s="21" t="s">
        <v>13</v>
      </c>
      <c r="D66" s="51" t="s">
        <v>0</v>
      </c>
      <c r="E66" s="50">
        <v>2012</v>
      </c>
      <c r="F66" s="51" t="s">
        <v>79</v>
      </c>
      <c r="G66" s="60">
        <v>3.5</v>
      </c>
      <c r="H66" s="50" t="s">
        <v>87</v>
      </c>
      <c r="I66" s="22" t="s">
        <v>123</v>
      </c>
      <c r="J66" s="81">
        <f>(SUM('[1]Biele'!K63:O63)-MIN('[1]Biele'!K63:O63)-MAX('[1]Biele'!K63:O63))/3</f>
        <v>84</v>
      </c>
      <c r="K66" s="59" t="s">
        <v>175</v>
      </c>
      <c r="L66" s="154"/>
      <c r="M66" s="142"/>
      <c r="N66" s="143"/>
      <c r="O66" s="143"/>
      <c r="P66" s="143"/>
      <c r="Q66" s="143"/>
      <c r="R66" s="143"/>
      <c r="S66" s="137"/>
      <c r="T66" s="138"/>
      <c r="U66" s="145"/>
      <c r="V66" s="145"/>
      <c r="W66" s="145"/>
      <c r="X66" s="154"/>
      <c r="Y66" s="154"/>
      <c r="Z66" s="154"/>
      <c r="AA66" s="154"/>
      <c r="AB66" s="154"/>
      <c r="AC66" s="154"/>
    </row>
    <row r="67" spans="1:29" ht="21.75" customHeight="1">
      <c r="A67" s="154"/>
      <c r="B67" s="59">
        <v>60</v>
      </c>
      <c r="C67" s="21" t="s">
        <v>13</v>
      </c>
      <c r="D67" s="51" t="s">
        <v>82</v>
      </c>
      <c r="E67" s="50">
        <v>2012</v>
      </c>
      <c r="F67" s="51" t="s">
        <v>79</v>
      </c>
      <c r="G67" s="60">
        <v>3.7</v>
      </c>
      <c r="H67" s="50" t="s">
        <v>87</v>
      </c>
      <c r="I67" s="22" t="s">
        <v>30</v>
      </c>
      <c r="J67" s="81">
        <f>(SUM('[1]Biele'!K64:O64)-MIN('[1]Biele'!K64:O64)-MAX('[1]Biele'!K64:O64))/3</f>
        <v>80.66666666666667</v>
      </c>
      <c r="K67" s="59" t="str">
        <f>IF(Biele!J67&gt;=92,"VZM",IF(Biele!J67&gt;=88,"ZM",IF(Biele!J67&gt;=84,"SM",IF(Biele!J67&gt;=80,"BM",IF(Biele!J67&lt;80,"  ")))))</f>
        <v>BM</v>
      </c>
      <c r="L67" s="154"/>
      <c r="M67" s="146"/>
      <c r="N67" s="147"/>
      <c r="O67" s="147"/>
      <c r="P67" s="147"/>
      <c r="Q67" s="147"/>
      <c r="R67" s="147"/>
      <c r="S67" s="149"/>
      <c r="T67" s="150"/>
      <c r="U67" s="145"/>
      <c r="V67" s="145"/>
      <c r="W67" s="145"/>
      <c r="X67" s="154"/>
      <c r="Y67" s="154"/>
      <c r="Z67" s="154"/>
      <c r="AA67" s="154"/>
      <c r="AB67" s="154"/>
      <c r="AC67" s="154"/>
    </row>
    <row r="68" spans="1:29" ht="21.75" customHeight="1">
      <c r="A68" s="154"/>
      <c r="B68" s="59">
        <v>61</v>
      </c>
      <c r="C68" s="21" t="s">
        <v>13</v>
      </c>
      <c r="D68" s="48" t="s">
        <v>78</v>
      </c>
      <c r="E68" s="20">
        <v>2012</v>
      </c>
      <c r="F68" s="48" t="s">
        <v>79</v>
      </c>
      <c r="G68" s="61">
        <v>4</v>
      </c>
      <c r="H68" s="20" t="s">
        <v>87</v>
      </c>
      <c r="I68" s="22" t="s">
        <v>42</v>
      </c>
      <c r="J68" s="81">
        <f>(SUM('[1]Biele'!K65:O65)-MIN('[1]Biele'!K65:O65)-MAX('[1]Biele'!K65:O65))/3</f>
        <v>82.66666666666667</v>
      </c>
      <c r="K68" s="59" t="str">
        <f>IF(Biele!J68&gt;=92,"VZM",IF(Biele!J68&gt;=88,"ZM",IF(Biele!J68&gt;=84,"SM",IF(Biele!J68&gt;=80,"BM",IF(Biele!J68&lt;80,"  ")))))</f>
        <v>BM</v>
      </c>
      <c r="L68" s="154"/>
      <c r="M68" s="142"/>
      <c r="N68" s="143"/>
      <c r="O68" s="143"/>
      <c r="P68" s="143"/>
      <c r="Q68" s="143"/>
      <c r="R68" s="143"/>
      <c r="S68" s="137"/>
      <c r="T68" s="138"/>
      <c r="U68" s="145"/>
      <c r="V68" s="145"/>
      <c r="W68" s="145"/>
      <c r="X68" s="154"/>
      <c r="Y68" s="154"/>
      <c r="Z68" s="154"/>
      <c r="AA68" s="154"/>
      <c r="AB68" s="154"/>
      <c r="AC68" s="154"/>
    </row>
    <row r="69" spans="1:29" ht="21.75" customHeight="1">
      <c r="A69" s="154"/>
      <c r="B69" s="59">
        <v>62</v>
      </c>
      <c r="C69" s="21" t="s">
        <v>13</v>
      </c>
      <c r="D69" s="48" t="s">
        <v>82</v>
      </c>
      <c r="E69" s="20">
        <v>2012</v>
      </c>
      <c r="F69" s="48" t="s">
        <v>79</v>
      </c>
      <c r="G69" s="61">
        <v>4</v>
      </c>
      <c r="H69" s="20" t="s">
        <v>92</v>
      </c>
      <c r="I69" s="22" t="s">
        <v>98</v>
      </c>
      <c r="J69" s="81">
        <f>(SUM('[1]Biele'!K66:O66)-MIN('[1]Biele'!K66:O66)-MAX('[1]Biele'!K66:O66))/3</f>
        <v>79.33333333333333</v>
      </c>
      <c r="K69" s="59" t="str">
        <f>IF(Biele!J69&gt;=92,"VZM",IF(Biele!J69&gt;=88,"ZM",IF(Biele!J69&gt;=84,"SM",IF(Biele!J69&gt;=80,"BM",IF(Biele!J69&lt;80,"  ")))))</f>
        <v>  </v>
      </c>
      <c r="L69" s="154"/>
      <c r="M69" s="146"/>
      <c r="N69" s="147"/>
      <c r="O69" s="147"/>
      <c r="P69" s="147"/>
      <c r="Q69" s="147"/>
      <c r="R69" s="147"/>
      <c r="S69" s="149"/>
      <c r="T69" s="150"/>
      <c r="U69" s="145"/>
      <c r="V69" s="145"/>
      <c r="W69" s="145"/>
      <c r="X69" s="154"/>
      <c r="Y69" s="154"/>
      <c r="Z69" s="154"/>
      <c r="AA69" s="154"/>
      <c r="AB69" s="154"/>
      <c r="AC69" s="154"/>
    </row>
    <row r="70" spans="1:29" ht="21.75" customHeight="1">
      <c r="A70" s="154"/>
      <c r="B70" s="59">
        <v>63</v>
      </c>
      <c r="C70" s="21" t="s">
        <v>13</v>
      </c>
      <c r="D70" s="51" t="s">
        <v>78</v>
      </c>
      <c r="E70" s="50">
        <v>2012</v>
      </c>
      <c r="F70" s="51" t="s">
        <v>79</v>
      </c>
      <c r="G70" s="62">
        <v>4</v>
      </c>
      <c r="H70" s="50" t="s">
        <v>87</v>
      </c>
      <c r="I70" s="52" t="s">
        <v>124</v>
      </c>
      <c r="J70" s="81">
        <f>(SUM('[1]Biele'!K67:O67)-MIN('[1]Biele'!K67:O67)-MAX('[1]Biele'!K67:O67))/3</f>
        <v>74.66666666666667</v>
      </c>
      <c r="K70" s="59" t="str">
        <f>IF(Biele!J70&gt;=92,"VZM",IF(Biele!J70&gt;=88,"ZM",IF(Biele!J70&gt;=84,"SM",IF(Biele!J70&gt;=80,"BM",IF(Biele!J70&lt;80,"  ")))))</f>
        <v>  </v>
      </c>
      <c r="L70" s="154"/>
      <c r="M70" s="142"/>
      <c r="N70" s="143"/>
      <c r="O70" s="143"/>
      <c r="P70" s="143"/>
      <c r="Q70" s="143"/>
      <c r="R70" s="143"/>
      <c r="S70" s="137"/>
      <c r="T70" s="138"/>
      <c r="U70" s="145"/>
      <c r="V70" s="145"/>
      <c r="W70" s="145"/>
      <c r="X70" s="154"/>
      <c r="Y70" s="154"/>
      <c r="Z70" s="154"/>
      <c r="AA70" s="154"/>
      <c r="AB70" s="154"/>
      <c r="AC70" s="154"/>
    </row>
    <row r="71" spans="1:29" ht="21.75" customHeight="1">
      <c r="A71" s="154"/>
      <c r="B71" s="59">
        <v>64</v>
      </c>
      <c r="C71" s="21" t="s">
        <v>13</v>
      </c>
      <c r="D71" s="48" t="s">
        <v>0</v>
      </c>
      <c r="E71" s="20">
        <v>2012</v>
      </c>
      <c r="F71" s="48" t="s">
        <v>79</v>
      </c>
      <c r="G71" s="59"/>
      <c r="H71" s="20" t="s">
        <v>87</v>
      </c>
      <c r="I71" s="22" t="s">
        <v>114</v>
      </c>
      <c r="J71" s="81">
        <f>(SUM('[1]Biele'!K68:O68)-MIN('[1]Biele'!K68:O68)-MAX('[1]Biele'!K68:O68))/3</f>
        <v>78.66666666666667</v>
      </c>
      <c r="K71" s="59" t="str">
        <f>IF(Biele!J71&gt;=92,"VZM",IF(Biele!J71&gt;=88,"ZM",IF(Biele!J71&gt;=84,"SM",IF(Biele!J71&gt;=80,"BM",IF(Biele!J71&lt;80,"  ")))))</f>
        <v>  </v>
      </c>
      <c r="L71" s="154"/>
      <c r="M71" s="146"/>
      <c r="N71" s="147"/>
      <c r="O71" s="147"/>
      <c r="P71" s="147"/>
      <c r="Q71" s="147"/>
      <c r="R71" s="147"/>
      <c r="S71" s="149"/>
      <c r="T71" s="150"/>
      <c r="U71" s="145"/>
      <c r="V71" s="145"/>
      <c r="W71" s="145"/>
      <c r="X71" s="154"/>
      <c r="Y71" s="154"/>
      <c r="Z71" s="154"/>
      <c r="AA71" s="154"/>
      <c r="AB71" s="154"/>
      <c r="AC71" s="154"/>
    </row>
    <row r="72" spans="1:29" ht="21.75" customHeight="1">
      <c r="A72" s="154"/>
      <c r="B72" s="59">
        <v>65</v>
      </c>
      <c r="C72" s="21" t="s">
        <v>13</v>
      </c>
      <c r="D72" s="48" t="s">
        <v>0</v>
      </c>
      <c r="E72" s="20">
        <v>2012</v>
      </c>
      <c r="F72" s="48" t="s">
        <v>83</v>
      </c>
      <c r="G72" s="59">
        <v>5.2</v>
      </c>
      <c r="H72" s="20" t="s">
        <v>87</v>
      </c>
      <c r="I72" s="22" t="s">
        <v>33</v>
      </c>
      <c r="J72" s="81">
        <f>(SUM('[1]Biele'!K69:O69)-MIN('[1]Biele'!K69:O69)-MAX('[1]Biele'!K69:O69))/3</f>
        <v>81</v>
      </c>
      <c r="K72" s="59" t="str">
        <f>IF(Biele!J72&gt;=92,"VZM",IF(Biele!J72&gt;=88,"ZM",IF(Biele!J72&gt;=84,"SM",IF(Biele!J72&gt;=80,"BM",IF(Biele!J72&lt;80,"  ")))))</f>
        <v>BM</v>
      </c>
      <c r="L72" s="154"/>
      <c r="M72" s="142"/>
      <c r="N72" s="143"/>
      <c r="O72" s="143"/>
      <c r="P72" s="143"/>
      <c r="Q72" s="143"/>
      <c r="R72" s="143"/>
      <c r="S72" s="137"/>
      <c r="T72" s="138"/>
      <c r="U72" s="145"/>
      <c r="V72" s="145"/>
      <c r="W72" s="145"/>
      <c r="X72" s="154"/>
      <c r="Y72" s="154"/>
      <c r="Z72" s="154"/>
      <c r="AA72" s="154"/>
      <c r="AB72" s="154"/>
      <c r="AC72" s="154"/>
    </row>
    <row r="73" spans="1:29" ht="21.75" customHeight="1">
      <c r="A73" s="154"/>
      <c r="B73" s="59">
        <v>66</v>
      </c>
      <c r="C73" s="21" t="s">
        <v>13</v>
      </c>
      <c r="D73" s="51" t="s">
        <v>82</v>
      </c>
      <c r="E73" s="50">
        <v>2012</v>
      </c>
      <c r="F73" s="51" t="s">
        <v>83</v>
      </c>
      <c r="G73" s="62">
        <v>8</v>
      </c>
      <c r="H73" s="50" t="s">
        <v>87</v>
      </c>
      <c r="I73" s="22" t="s">
        <v>125</v>
      </c>
      <c r="J73" s="81">
        <f>(SUM('[1]Biele'!K70:O70)-MIN('[1]Biele'!K70:O70)-MAX('[1]Biele'!K70:O70))/3</f>
        <v>83.66666666666667</v>
      </c>
      <c r="K73" s="59" t="str">
        <f>IF(Biele!J73&gt;=92,"VZM",IF(Biele!J73&gt;=88,"ZM",IF(Biele!J73&gt;=84,"SM",IF(Biele!J73&gt;=80,"BM",IF(Biele!J73&lt;80,"  ")))))</f>
        <v>BM</v>
      </c>
      <c r="L73" s="154"/>
      <c r="M73" s="146"/>
      <c r="N73" s="147"/>
      <c r="O73" s="147"/>
      <c r="P73" s="147"/>
      <c r="Q73" s="147"/>
      <c r="R73" s="147"/>
      <c r="S73" s="149"/>
      <c r="T73" s="150"/>
      <c r="U73" s="145"/>
      <c r="V73" s="145"/>
      <c r="W73" s="145"/>
      <c r="X73" s="154"/>
      <c r="Y73" s="154"/>
      <c r="Z73" s="154"/>
      <c r="AA73" s="154"/>
      <c r="AB73" s="154"/>
      <c r="AC73" s="154"/>
    </row>
    <row r="74" spans="1:29" ht="21.75" customHeight="1">
      <c r="A74" s="154"/>
      <c r="B74" s="59">
        <v>67</v>
      </c>
      <c r="C74" s="21" t="s">
        <v>13</v>
      </c>
      <c r="D74" s="48" t="s">
        <v>0</v>
      </c>
      <c r="E74" s="20">
        <v>2012</v>
      </c>
      <c r="F74" s="48" t="s">
        <v>83</v>
      </c>
      <c r="G74" s="61">
        <v>10</v>
      </c>
      <c r="H74" s="20" t="s">
        <v>87</v>
      </c>
      <c r="I74" s="22" t="s">
        <v>8</v>
      </c>
      <c r="J74" s="81">
        <f>(SUM('[1]Biele'!K71:O71)-MIN('[1]Biele'!K71:O71)-MAX('[1]Biele'!K71:O71))/3</f>
        <v>82.33333333333333</v>
      </c>
      <c r="K74" s="59" t="str">
        <f>IF(Biele!J74&gt;=92,"VZM",IF(Biele!J74&gt;=88,"ZM",IF(Biele!J74&gt;=84,"SM",IF(Biele!J74&gt;=80,"BM",IF(Biele!J74&lt;80,"  ")))))</f>
        <v>BM</v>
      </c>
      <c r="L74" s="154"/>
      <c r="M74" s="142"/>
      <c r="N74" s="143"/>
      <c r="O74" s="143"/>
      <c r="P74" s="143"/>
      <c r="Q74" s="143"/>
      <c r="R74" s="143"/>
      <c r="S74" s="137"/>
      <c r="T74" s="138"/>
      <c r="U74" s="145"/>
      <c r="V74" s="145"/>
      <c r="W74" s="145"/>
      <c r="X74" s="154"/>
      <c r="Y74" s="154"/>
      <c r="Z74" s="154"/>
      <c r="AA74" s="154"/>
      <c r="AB74" s="154"/>
      <c r="AC74" s="154"/>
    </row>
    <row r="75" spans="1:29" ht="21.75" customHeight="1">
      <c r="A75" s="154"/>
      <c r="B75" s="59">
        <v>68</v>
      </c>
      <c r="C75" s="21" t="s">
        <v>13</v>
      </c>
      <c r="D75" s="48" t="s">
        <v>82</v>
      </c>
      <c r="E75" s="20">
        <v>2012</v>
      </c>
      <c r="F75" s="48" t="s">
        <v>83</v>
      </c>
      <c r="G75" s="59">
        <v>11.5</v>
      </c>
      <c r="H75" s="20"/>
      <c r="I75" s="22" t="s">
        <v>84</v>
      </c>
      <c r="J75" s="81">
        <f>(SUM('[1]Biele'!K72:O72)-MIN('[1]Biele'!K72:O72)-MAX('[1]Biele'!K72:O72))/3</f>
        <v>85</v>
      </c>
      <c r="K75" s="59" t="str">
        <f>IF(Biele!J75&gt;=92,"VZM",IF(Biele!J75&gt;=88,"ZM",IF(Biele!J75&gt;=84,"SM",IF(Biele!J75&gt;=80,"BM",IF(Biele!J75&lt;80,"  ")))))</f>
        <v>SM</v>
      </c>
      <c r="L75" s="154"/>
      <c r="M75" s="146"/>
      <c r="N75" s="147"/>
      <c r="O75" s="147"/>
      <c r="P75" s="147"/>
      <c r="Q75" s="147"/>
      <c r="R75" s="147"/>
      <c r="S75" s="149"/>
      <c r="T75" s="150"/>
      <c r="U75" s="145"/>
      <c r="V75" s="145"/>
      <c r="W75" s="145"/>
      <c r="X75" s="154"/>
      <c r="Y75" s="154"/>
      <c r="Z75" s="154"/>
      <c r="AA75" s="154"/>
      <c r="AB75" s="154"/>
      <c r="AC75" s="154"/>
    </row>
    <row r="76" spans="1:29" ht="21.75" customHeight="1">
      <c r="A76" s="154"/>
      <c r="B76" s="59">
        <v>69</v>
      </c>
      <c r="C76" s="21" t="s">
        <v>13</v>
      </c>
      <c r="D76" s="48" t="s">
        <v>0</v>
      </c>
      <c r="E76" s="20">
        <v>2012</v>
      </c>
      <c r="F76" s="48" t="s">
        <v>83</v>
      </c>
      <c r="G76" s="59"/>
      <c r="H76" s="20" t="s">
        <v>87</v>
      </c>
      <c r="I76" s="22" t="s">
        <v>126</v>
      </c>
      <c r="J76" s="81">
        <f>(SUM('[1]Biele'!K73:O73)-MIN('[1]Biele'!K73:O73)-MAX('[1]Biele'!K73:O73))/3</f>
        <v>81</v>
      </c>
      <c r="K76" s="59" t="str">
        <f>IF(Biele!J76&gt;=92,"VZM",IF(Biele!J76&gt;=88,"ZM",IF(Biele!J76&gt;=84,"SM",IF(Biele!J76&gt;=80,"BM",IF(Biele!J76&lt;80,"  ")))))</f>
        <v>BM</v>
      </c>
      <c r="L76" s="154"/>
      <c r="M76" s="142"/>
      <c r="N76" s="143"/>
      <c r="O76" s="143"/>
      <c r="P76" s="143"/>
      <c r="Q76" s="143"/>
      <c r="R76" s="143"/>
      <c r="S76" s="137"/>
      <c r="T76" s="138"/>
      <c r="U76" s="145"/>
      <c r="V76" s="145"/>
      <c r="W76" s="145"/>
      <c r="X76" s="154"/>
      <c r="Y76" s="154"/>
      <c r="Z76" s="154"/>
      <c r="AA76" s="154"/>
      <c r="AB76" s="154"/>
      <c r="AC76" s="154"/>
    </row>
    <row r="77" spans="1:29" ht="21.75" customHeight="1">
      <c r="A77" s="154"/>
      <c r="B77" s="59">
        <v>70</v>
      </c>
      <c r="C77" s="21" t="s">
        <v>13</v>
      </c>
      <c r="D77" s="48" t="s">
        <v>64</v>
      </c>
      <c r="E77" s="20">
        <v>2011</v>
      </c>
      <c r="F77" s="48" t="s">
        <v>118</v>
      </c>
      <c r="G77" s="61">
        <v>51</v>
      </c>
      <c r="H77" s="20" t="s">
        <v>87</v>
      </c>
      <c r="I77" s="22" t="s">
        <v>34</v>
      </c>
      <c r="J77" s="81">
        <f>(SUM('[1]Biele'!K74:O74)-MIN('[1]Biele'!K74:O74)-MAX('[1]Biele'!K74:O74))/3</f>
        <v>82</v>
      </c>
      <c r="K77" s="59" t="str">
        <f>IF(Biele!J77&gt;=92,"VZM",IF(Biele!J77&gt;=88,"ZM",IF(Biele!J77&gt;=84,"SM",IF(Biele!J77&gt;=80,"BM",IF(Biele!J77&lt;80,"  ")))))</f>
        <v>BM</v>
      </c>
      <c r="L77" s="154"/>
      <c r="M77" s="142"/>
      <c r="N77" s="143"/>
      <c r="O77" s="143"/>
      <c r="P77" s="143"/>
      <c r="Q77" s="143"/>
      <c r="R77" s="143"/>
      <c r="S77" s="137"/>
      <c r="T77" s="138"/>
      <c r="U77" s="145"/>
      <c r="V77" s="145"/>
      <c r="W77" s="145"/>
      <c r="X77" s="154"/>
      <c r="Y77" s="154"/>
      <c r="Z77" s="154"/>
      <c r="AA77" s="154"/>
      <c r="AB77" s="154"/>
      <c r="AC77" s="154"/>
    </row>
    <row r="78" spans="1:29" ht="21.75" customHeight="1">
      <c r="A78" s="154"/>
      <c r="B78" s="59">
        <v>71</v>
      </c>
      <c r="C78" s="21" t="s">
        <v>13</v>
      </c>
      <c r="D78" s="51" t="s">
        <v>82</v>
      </c>
      <c r="E78" s="50">
        <v>2012</v>
      </c>
      <c r="F78" s="51" t="s">
        <v>118</v>
      </c>
      <c r="G78" s="62">
        <v>55</v>
      </c>
      <c r="H78" s="50" t="s">
        <v>87</v>
      </c>
      <c r="I78" s="22" t="s">
        <v>127</v>
      </c>
      <c r="J78" s="81">
        <f>(SUM('[1]Biele'!K75:O75)-MIN('[1]Biele'!K75:O75)-MAX('[1]Biele'!K75:O75))/3</f>
        <v>83</v>
      </c>
      <c r="K78" s="59" t="str">
        <f>IF(Biele!J78&gt;=92,"VZM",IF(Biele!J78&gt;=88,"ZM",IF(Biele!J78&gt;=84,"SM",IF(Biele!J78&gt;=80,"BM",IF(Biele!J78&lt;80,"  ")))))</f>
        <v>BM</v>
      </c>
      <c r="L78" s="154"/>
      <c r="M78" s="142"/>
      <c r="N78" s="143"/>
      <c r="O78" s="143"/>
      <c r="P78" s="143"/>
      <c r="Q78" s="143"/>
      <c r="R78" s="143"/>
      <c r="S78" s="137"/>
      <c r="T78" s="138"/>
      <c r="U78" s="145"/>
      <c r="V78" s="145"/>
      <c r="W78" s="145"/>
      <c r="X78" s="154"/>
      <c r="Y78" s="154"/>
      <c r="Z78" s="154"/>
      <c r="AA78" s="154"/>
      <c r="AB78" s="154"/>
      <c r="AC78" s="154"/>
    </row>
    <row r="79" spans="1:29" ht="21.75" customHeight="1">
      <c r="A79" s="154"/>
      <c r="B79" s="59">
        <v>72</v>
      </c>
      <c r="C79" s="21" t="s">
        <v>13</v>
      </c>
      <c r="D79" s="48" t="s">
        <v>78</v>
      </c>
      <c r="E79" s="20">
        <v>2012</v>
      </c>
      <c r="F79" s="48" t="s">
        <v>79</v>
      </c>
      <c r="G79" s="59"/>
      <c r="H79" s="20"/>
      <c r="I79" s="22" t="s">
        <v>128</v>
      </c>
      <c r="J79" s="81">
        <f>(SUM('[1]Biele'!K76:O76)-MIN('[1]Biele'!K76:O76)-MAX('[1]Biele'!K76:O76))/3</f>
        <v>80</v>
      </c>
      <c r="K79" s="59" t="str">
        <f>IF(Biele!J79&gt;=92,"VZM",IF(Biele!J79&gt;=88,"ZM",IF(Biele!J79&gt;=84,"SM",IF(Biele!J79&gt;=80,"BM",IF(Biele!J79&lt;80,"  ")))))</f>
        <v>BM</v>
      </c>
      <c r="L79" s="154"/>
      <c r="M79" s="146"/>
      <c r="N79" s="147"/>
      <c r="O79" s="147"/>
      <c r="P79" s="147"/>
      <c r="Q79" s="147"/>
      <c r="R79" s="147"/>
      <c r="S79" s="149"/>
      <c r="T79" s="150"/>
      <c r="U79" s="145"/>
      <c r="V79" s="145"/>
      <c r="W79" s="145"/>
      <c r="X79" s="154"/>
      <c r="Y79" s="154"/>
      <c r="Z79" s="154"/>
      <c r="AA79" s="154"/>
      <c r="AB79" s="154"/>
      <c r="AC79" s="154"/>
    </row>
    <row r="80" spans="1:29" s="14" customFormat="1" ht="21.75" customHeight="1">
      <c r="A80" s="154"/>
      <c r="B80" s="59">
        <v>73</v>
      </c>
      <c r="C80" s="21" t="s">
        <v>11</v>
      </c>
      <c r="D80" s="48" t="s">
        <v>82</v>
      </c>
      <c r="E80" s="20">
        <v>2012</v>
      </c>
      <c r="F80" s="48" t="s">
        <v>79</v>
      </c>
      <c r="G80" s="61">
        <v>1</v>
      </c>
      <c r="H80" s="20" t="s">
        <v>87</v>
      </c>
      <c r="I80" s="22" t="s">
        <v>120</v>
      </c>
      <c r="J80" s="81">
        <f>(SUM('[1]Biele'!K77:O77)-MIN('[1]Biele'!K77:O77)-MAX('[1]Biele'!K77:O77))/3</f>
        <v>76</v>
      </c>
      <c r="K80" s="59" t="str">
        <f>IF(Biele!J80&gt;=92,"VZM",IF(Biele!J80&gt;=88,"ZM",IF(Biele!J80&gt;=84,"SM",IF(Biele!J80&gt;=80,"BM",IF(Biele!J80&lt;80,"  ")))))</f>
        <v>  </v>
      </c>
      <c r="L80" s="154"/>
      <c r="M80" s="142"/>
      <c r="N80" s="143"/>
      <c r="O80" s="143"/>
      <c r="P80" s="143"/>
      <c r="Q80" s="143"/>
      <c r="R80" s="143"/>
      <c r="S80" s="137"/>
      <c r="T80" s="138"/>
      <c r="U80" s="145"/>
      <c r="V80" s="145"/>
      <c r="W80" s="145"/>
      <c r="X80" s="154"/>
      <c r="Y80" s="154"/>
      <c r="Z80" s="154"/>
      <c r="AA80" s="154"/>
      <c r="AB80" s="154"/>
      <c r="AC80" s="154"/>
    </row>
    <row r="81" spans="1:29" ht="21.75" customHeight="1">
      <c r="A81" s="154"/>
      <c r="B81" s="59">
        <v>74</v>
      </c>
      <c r="C81" s="21" t="s">
        <v>11</v>
      </c>
      <c r="D81" s="48" t="s">
        <v>0</v>
      </c>
      <c r="E81" s="20">
        <v>2012</v>
      </c>
      <c r="F81" s="48" t="s">
        <v>79</v>
      </c>
      <c r="G81" s="59">
        <v>1.1</v>
      </c>
      <c r="H81" s="20" t="s">
        <v>87</v>
      </c>
      <c r="I81" s="22" t="s">
        <v>7</v>
      </c>
      <c r="J81" s="81">
        <f>(SUM('[1]Biele'!K78:O78)-MIN('[1]Biele'!K78:O78)-MAX('[1]Biele'!K78:O78))/3</f>
        <v>77</v>
      </c>
      <c r="K81" s="59" t="str">
        <f>IF(Biele!J81&gt;=92,"VZM",IF(Biele!J81&gt;=88,"ZM",IF(Biele!J81&gt;=84,"SM",IF(Biele!J81&gt;=80,"BM",IF(Biele!J81&lt;80,"  ")))))</f>
        <v>  </v>
      </c>
      <c r="L81" s="154"/>
      <c r="M81" s="146"/>
      <c r="N81" s="147"/>
      <c r="O81" s="147"/>
      <c r="P81" s="147"/>
      <c r="Q81" s="147"/>
      <c r="R81" s="147"/>
      <c r="S81" s="149"/>
      <c r="T81" s="150"/>
      <c r="U81" s="145"/>
      <c r="V81" s="145"/>
      <c r="W81" s="145"/>
      <c r="X81" s="154"/>
      <c r="Y81" s="154"/>
      <c r="Z81" s="154"/>
      <c r="AA81" s="154"/>
      <c r="AB81" s="154"/>
      <c r="AC81" s="154"/>
    </row>
    <row r="82" spans="1:29" ht="21.75" customHeight="1">
      <c r="A82" s="154"/>
      <c r="B82" s="59">
        <v>75</v>
      </c>
      <c r="C82" s="21" t="s">
        <v>11</v>
      </c>
      <c r="D82" s="48" t="s">
        <v>0</v>
      </c>
      <c r="E82" s="20">
        <v>2012</v>
      </c>
      <c r="F82" s="48" t="s">
        <v>79</v>
      </c>
      <c r="G82" s="59">
        <v>1.2</v>
      </c>
      <c r="H82" s="20" t="s">
        <v>92</v>
      </c>
      <c r="I82" s="22" t="s">
        <v>29</v>
      </c>
      <c r="J82" s="81">
        <f>(SUM('[1]Biele'!K79:O79)-MIN('[1]Biele'!K79:O79)-MAX('[1]Biele'!K79:O79))/3</f>
        <v>72.33333333333333</v>
      </c>
      <c r="K82" s="59" t="str">
        <f>IF(Biele!J82&gt;=92,"VZM",IF(Biele!J82&gt;=88,"ZM",IF(Biele!J82&gt;=84,"SM",IF(Biele!J82&gt;=80,"BM",IF(Biele!J82&lt;80,"  ")))))</f>
        <v>  </v>
      </c>
      <c r="L82" s="154"/>
      <c r="M82" s="142"/>
      <c r="N82" s="143"/>
      <c r="O82" s="143"/>
      <c r="P82" s="143"/>
      <c r="Q82" s="143"/>
      <c r="R82" s="143"/>
      <c r="S82" s="137"/>
      <c r="T82" s="138"/>
      <c r="U82" s="145"/>
      <c r="V82" s="145"/>
      <c r="W82" s="145"/>
      <c r="X82" s="154"/>
      <c r="Y82" s="154"/>
      <c r="Z82" s="154"/>
      <c r="AA82" s="154"/>
      <c r="AB82" s="154"/>
      <c r="AC82" s="154"/>
    </row>
    <row r="83" spans="1:29" s="14" customFormat="1" ht="21.75" customHeight="1">
      <c r="A83" s="154"/>
      <c r="B83" s="59">
        <v>76</v>
      </c>
      <c r="C83" s="21" t="s">
        <v>11</v>
      </c>
      <c r="D83" s="48" t="s">
        <v>82</v>
      </c>
      <c r="E83" s="20">
        <v>2012</v>
      </c>
      <c r="F83" s="48" t="s">
        <v>79</v>
      </c>
      <c r="G83" s="59">
        <v>1.4</v>
      </c>
      <c r="H83" s="20" t="s">
        <v>97</v>
      </c>
      <c r="I83" s="22" t="s">
        <v>129</v>
      </c>
      <c r="J83" s="81">
        <f>(SUM('[1]Biele'!K80:O80)-MIN('[1]Biele'!K80:O80)-MAX('[1]Biele'!K80:O80))/3</f>
        <v>76</v>
      </c>
      <c r="K83" s="59" t="str">
        <f>IF(Biele!J83&gt;=92,"VZM",IF(Biele!J83&gt;=88,"ZM",IF(Biele!J83&gt;=84,"SM",IF(Biele!J83&gt;=80,"BM",IF(Biele!J83&lt;80,"  ")))))</f>
        <v>  </v>
      </c>
      <c r="L83" s="154"/>
      <c r="M83" s="146"/>
      <c r="N83" s="147"/>
      <c r="O83" s="147"/>
      <c r="P83" s="147"/>
      <c r="Q83" s="147"/>
      <c r="R83" s="147"/>
      <c r="S83" s="149"/>
      <c r="T83" s="150"/>
      <c r="U83" s="145"/>
      <c r="V83" s="145"/>
      <c r="W83" s="145"/>
      <c r="X83" s="154"/>
      <c r="Y83" s="154"/>
      <c r="Z83" s="154"/>
      <c r="AA83" s="154"/>
      <c r="AB83" s="154"/>
      <c r="AC83" s="154"/>
    </row>
    <row r="84" spans="1:29" ht="21.75" customHeight="1">
      <c r="A84" s="154"/>
      <c r="B84" s="59">
        <v>77</v>
      </c>
      <c r="C84" s="21" t="s">
        <v>11</v>
      </c>
      <c r="D84" s="48" t="s">
        <v>0</v>
      </c>
      <c r="E84" s="20">
        <v>2012</v>
      </c>
      <c r="F84" s="48" t="s">
        <v>79</v>
      </c>
      <c r="G84" s="59">
        <v>1.7</v>
      </c>
      <c r="H84" s="20" t="s">
        <v>92</v>
      </c>
      <c r="I84" s="22" t="s">
        <v>130</v>
      </c>
      <c r="J84" s="81">
        <f>(SUM('[1]Biele'!K81:O81)-MIN('[1]Biele'!K81:O81)-MAX('[1]Biele'!K81:O81))/3</f>
        <v>83</v>
      </c>
      <c r="K84" s="59" t="str">
        <f>IF(Biele!J84&gt;=92,"VZM",IF(Biele!J84&gt;=88,"ZM",IF(Biele!J84&gt;=84,"SM",IF(Biele!J84&gt;=80,"BM",IF(Biele!J84&lt;80,"  ")))))</f>
        <v>BM</v>
      </c>
      <c r="L84" s="154"/>
      <c r="M84" s="142"/>
      <c r="N84" s="143"/>
      <c r="O84" s="143"/>
      <c r="P84" s="143"/>
      <c r="Q84" s="143"/>
      <c r="R84" s="143"/>
      <c r="S84" s="137"/>
      <c r="T84" s="138"/>
      <c r="U84" s="145"/>
      <c r="V84" s="145"/>
      <c r="W84" s="145"/>
      <c r="X84" s="154"/>
      <c r="Y84" s="154"/>
      <c r="Z84" s="154"/>
      <c r="AA84" s="154"/>
      <c r="AB84" s="154"/>
      <c r="AC84" s="154"/>
    </row>
    <row r="85" spans="1:29" ht="21.75" customHeight="1">
      <c r="A85" s="154"/>
      <c r="B85" s="59">
        <v>78</v>
      </c>
      <c r="C85" s="21" t="s">
        <v>11</v>
      </c>
      <c r="D85" s="48" t="s">
        <v>0</v>
      </c>
      <c r="E85" s="20">
        <v>2012</v>
      </c>
      <c r="F85" s="48" t="s">
        <v>79</v>
      </c>
      <c r="G85" s="59">
        <v>2.2</v>
      </c>
      <c r="H85" s="20" t="s">
        <v>87</v>
      </c>
      <c r="I85" s="22" t="s">
        <v>112</v>
      </c>
      <c r="J85" s="81">
        <f>(SUM('[1]Biele'!K82:O82)-MIN('[1]Biele'!K82:O82)-MAX('[1]Biele'!K82:O82))/3</f>
        <v>77.33333333333333</v>
      </c>
      <c r="K85" s="59" t="str">
        <f>IF(Biele!J85&gt;=92,"VZM",IF(Biele!J85&gt;=88,"ZM",IF(Biele!J85&gt;=84,"SM",IF(Biele!J85&gt;=80,"BM",IF(Biele!J85&lt;80,"  ")))))</f>
        <v>  </v>
      </c>
      <c r="L85" s="154"/>
      <c r="M85" s="146"/>
      <c r="N85" s="147"/>
      <c r="O85" s="147"/>
      <c r="P85" s="147"/>
      <c r="Q85" s="147"/>
      <c r="R85" s="147"/>
      <c r="S85" s="149"/>
      <c r="T85" s="150"/>
      <c r="U85" s="145"/>
      <c r="V85" s="145"/>
      <c r="W85" s="145"/>
      <c r="X85" s="154"/>
      <c r="Y85" s="154"/>
      <c r="Z85" s="154"/>
      <c r="AA85" s="154"/>
      <c r="AB85" s="154"/>
      <c r="AC85" s="154"/>
    </row>
    <row r="86" spans="1:29" ht="21.75" customHeight="1">
      <c r="A86" s="154"/>
      <c r="B86" s="59">
        <v>79</v>
      </c>
      <c r="C86" s="21" t="s">
        <v>11</v>
      </c>
      <c r="D86" s="48" t="s">
        <v>82</v>
      </c>
      <c r="E86" s="20">
        <v>2012</v>
      </c>
      <c r="F86" s="48" t="s">
        <v>79</v>
      </c>
      <c r="G86" s="59">
        <v>2.4</v>
      </c>
      <c r="H86" s="20" t="s">
        <v>92</v>
      </c>
      <c r="I86" s="22" t="s">
        <v>131</v>
      </c>
      <c r="J86" s="81">
        <f>(SUM('[1]Biele'!K83:O83)-MIN('[1]Biele'!K83:O83)-MAX('[1]Biele'!K83:O83))/3</f>
        <v>65</v>
      </c>
      <c r="K86" s="59" t="str">
        <f>IF(Biele!J86&gt;=92,"VZM",IF(Biele!J86&gt;=88,"ZM",IF(Biele!J86&gt;=84,"SM",IF(Biele!J86&gt;=80,"BM",IF(Biele!J86&lt;80,"  ")))))</f>
        <v>  </v>
      </c>
      <c r="L86" s="154"/>
      <c r="M86" s="142"/>
      <c r="N86" s="143"/>
      <c r="O86" s="143"/>
      <c r="P86" s="143"/>
      <c r="Q86" s="143"/>
      <c r="R86" s="143"/>
      <c r="S86" s="137"/>
      <c r="T86" s="138"/>
      <c r="U86" s="145"/>
      <c r="V86" s="145"/>
      <c r="W86" s="145"/>
      <c r="X86" s="154"/>
      <c r="Y86" s="154"/>
      <c r="Z86" s="154"/>
      <c r="AA86" s="154"/>
      <c r="AB86" s="154"/>
      <c r="AC86" s="154"/>
    </row>
    <row r="87" spans="1:29" ht="21.75" customHeight="1">
      <c r="A87" s="154"/>
      <c r="B87" s="59">
        <v>80</v>
      </c>
      <c r="C87" s="21" t="s">
        <v>11</v>
      </c>
      <c r="D87" s="51" t="s">
        <v>82</v>
      </c>
      <c r="E87" s="50">
        <v>2012</v>
      </c>
      <c r="F87" s="51" t="s">
        <v>79</v>
      </c>
      <c r="G87" s="60">
        <v>2.6</v>
      </c>
      <c r="H87" s="50" t="s">
        <v>87</v>
      </c>
      <c r="I87" s="22" t="s">
        <v>32</v>
      </c>
      <c r="J87" s="81">
        <f>(SUM('[1]Biele'!K84:O84)-MIN('[1]Biele'!K84:O84)-MAX('[1]Biele'!K84:O84))/3</f>
        <v>77</v>
      </c>
      <c r="K87" s="59" t="str">
        <f>IF(Biele!J87&gt;=92,"VZM",IF(Biele!J87&gt;=88,"ZM",IF(Biele!J87&gt;=84,"SM",IF(Biele!J87&gt;=80,"BM",IF(Biele!J87&lt;80,"  ")))))</f>
        <v>  </v>
      </c>
      <c r="L87" s="154"/>
      <c r="M87" s="146"/>
      <c r="N87" s="147"/>
      <c r="O87" s="147"/>
      <c r="P87" s="147"/>
      <c r="Q87" s="147"/>
      <c r="R87" s="147"/>
      <c r="S87" s="149"/>
      <c r="T87" s="150"/>
      <c r="U87" s="145"/>
      <c r="V87" s="145"/>
      <c r="W87" s="145"/>
      <c r="X87" s="154"/>
      <c r="Y87" s="154"/>
      <c r="Z87" s="154"/>
      <c r="AA87" s="154"/>
      <c r="AB87" s="154"/>
      <c r="AC87" s="154"/>
    </row>
    <row r="88" spans="1:29" ht="21.75" customHeight="1">
      <c r="A88" s="154"/>
      <c r="B88" s="59">
        <v>81</v>
      </c>
      <c r="C88" s="21" t="s">
        <v>11</v>
      </c>
      <c r="D88" s="48" t="s">
        <v>82</v>
      </c>
      <c r="E88" s="20">
        <v>2012</v>
      </c>
      <c r="F88" s="48" t="s">
        <v>79</v>
      </c>
      <c r="G88" s="61">
        <v>3</v>
      </c>
      <c r="H88" s="20" t="s">
        <v>87</v>
      </c>
      <c r="I88" s="22" t="s">
        <v>113</v>
      </c>
      <c r="J88" s="81">
        <f>(SUM('[1]Biele'!K85:O85)-MIN('[1]Biele'!K85:O85)-MAX('[1]Biele'!K85:O85))/3</f>
        <v>78.33333333333333</v>
      </c>
      <c r="K88" s="59" t="str">
        <f>IF(Biele!J88&gt;=92,"VZM",IF(Biele!J88&gt;=88,"ZM",IF(Biele!J88&gt;=84,"SM",IF(Biele!J88&gt;=80,"BM",IF(Biele!J88&lt;80,"  ")))))</f>
        <v>  </v>
      </c>
      <c r="L88" s="154"/>
      <c r="M88" s="142"/>
      <c r="N88" s="143"/>
      <c r="O88" s="143"/>
      <c r="P88" s="143"/>
      <c r="Q88" s="143"/>
      <c r="R88" s="143"/>
      <c r="S88" s="137"/>
      <c r="T88" s="138"/>
      <c r="U88" s="145"/>
      <c r="V88" s="145"/>
      <c r="W88" s="145"/>
      <c r="X88" s="154"/>
      <c r="Y88" s="154"/>
      <c r="Z88" s="154"/>
      <c r="AA88" s="154"/>
      <c r="AB88" s="154"/>
      <c r="AC88" s="154"/>
    </row>
    <row r="89" spans="1:29" ht="21.75" customHeight="1">
      <c r="A89" s="154"/>
      <c r="B89" s="59">
        <v>82</v>
      </c>
      <c r="C89" s="21" t="s">
        <v>11</v>
      </c>
      <c r="D89" s="51" t="s">
        <v>82</v>
      </c>
      <c r="E89" s="50">
        <v>2012</v>
      </c>
      <c r="F89" s="51" t="s">
        <v>79</v>
      </c>
      <c r="G89" s="62">
        <v>3</v>
      </c>
      <c r="H89" s="50" t="s">
        <v>97</v>
      </c>
      <c r="I89" s="22" t="s">
        <v>132</v>
      </c>
      <c r="J89" s="81">
        <f>(SUM('[1]Biele'!K86:O86)-MIN('[1]Biele'!K86:O86)-MAX('[1]Biele'!K86:O86))/3</f>
        <v>82</v>
      </c>
      <c r="K89" s="59" t="str">
        <f>IF(Biele!J89&gt;=92,"VZM",IF(Biele!J89&gt;=88,"ZM",IF(Biele!J89&gt;=84,"SM",IF(Biele!J89&gt;=80,"BM",IF(Biele!J89&lt;80,"  ")))))</f>
        <v>BM</v>
      </c>
      <c r="L89" s="154"/>
      <c r="M89" s="146"/>
      <c r="N89" s="147"/>
      <c r="O89" s="147"/>
      <c r="P89" s="147"/>
      <c r="Q89" s="147"/>
      <c r="R89" s="147"/>
      <c r="S89" s="149"/>
      <c r="T89" s="150"/>
      <c r="U89" s="145"/>
      <c r="V89" s="145"/>
      <c r="W89" s="145"/>
      <c r="X89" s="154"/>
      <c r="Y89" s="154"/>
      <c r="Z89" s="154"/>
      <c r="AA89" s="154"/>
      <c r="AB89" s="154"/>
      <c r="AC89" s="154"/>
    </row>
    <row r="90" spans="1:29" ht="21.75" customHeight="1">
      <c r="A90" s="154"/>
      <c r="B90" s="59">
        <v>83</v>
      </c>
      <c r="C90" s="21" t="s">
        <v>11</v>
      </c>
      <c r="D90" s="48" t="s">
        <v>0</v>
      </c>
      <c r="E90" s="20">
        <v>2012</v>
      </c>
      <c r="F90" s="48" t="s">
        <v>79</v>
      </c>
      <c r="G90" s="59">
        <v>3.5</v>
      </c>
      <c r="H90" s="20" t="s">
        <v>87</v>
      </c>
      <c r="I90" s="22" t="s">
        <v>91</v>
      </c>
      <c r="J90" s="81">
        <f>(SUM('[1]Biele'!K87:O87)-MIN('[1]Biele'!K87:O87)-MAX('[1]Biele'!K87:O87))/3</f>
        <v>85</v>
      </c>
      <c r="K90" s="59" t="str">
        <f>IF(Biele!J90&gt;=92,"VZM",IF(Biele!J90&gt;=88,"ZM",IF(Biele!J90&gt;=84,"SM",IF(Biele!J90&gt;=80,"BM",IF(Biele!J90&lt;80,"  ")))))</f>
        <v>SM</v>
      </c>
      <c r="L90" s="154"/>
      <c r="M90" s="142"/>
      <c r="N90" s="143"/>
      <c r="O90" s="143"/>
      <c r="P90" s="143"/>
      <c r="Q90" s="143"/>
      <c r="R90" s="143"/>
      <c r="S90" s="137"/>
      <c r="T90" s="138"/>
      <c r="U90" s="145"/>
      <c r="V90" s="145"/>
      <c r="W90" s="145"/>
      <c r="X90" s="154"/>
      <c r="Y90" s="154"/>
      <c r="Z90" s="154"/>
      <c r="AA90" s="154"/>
      <c r="AB90" s="154"/>
      <c r="AC90" s="154"/>
    </row>
    <row r="91" spans="1:29" ht="21.75" customHeight="1">
      <c r="A91" s="154"/>
      <c r="B91" s="59">
        <v>84</v>
      </c>
      <c r="C91" s="21" t="s">
        <v>133</v>
      </c>
      <c r="D91" s="48" t="s">
        <v>82</v>
      </c>
      <c r="E91" s="20">
        <v>2012</v>
      </c>
      <c r="F91" s="48" t="s">
        <v>79</v>
      </c>
      <c r="G91" s="59">
        <v>3.5</v>
      </c>
      <c r="H91" s="20" t="s">
        <v>87</v>
      </c>
      <c r="I91" s="22" t="s">
        <v>31</v>
      </c>
      <c r="J91" s="81">
        <f>(SUM('[1]Biele'!K88:O88)-MIN('[1]Biele'!K88:O88)-MAX('[1]Biele'!K88:O88))/3</f>
        <v>79.33333333333333</v>
      </c>
      <c r="K91" s="59" t="str">
        <f>IF(Biele!J91&gt;=92,"VZM",IF(Biele!J91&gt;=88,"ZM",IF(Biele!J91&gt;=84,"SM",IF(Biele!J91&gt;=80,"BM",IF(Biele!J91&lt;80,"  ")))))</f>
        <v>  </v>
      </c>
      <c r="L91" s="154"/>
      <c r="M91" s="146"/>
      <c r="N91" s="147"/>
      <c r="O91" s="147"/>
      <c r="P91" s="147"/>
      <c r="Q91" s="147"/>
      <c r="R91" s="147"/>
      <c r="S91" s="149"/>
      <c r="T91" s="150"/>
      <c r="U91" s="145"/>
      <c r="V91" s="145"/>
      <c r="W91" s="145"/>
      <c r="X91" s="154"/>
      <c r="Y91" s="154"/>
      <c r="Z91" s="154"/>
      <c r="AA91" s="154"/>
      <c r="AB91" s="154"/>
      <c r="AC91" s="154"/>
    </row>
    <row r="92" spans="1:29" ht="21.75" customHeight="1">
      <c r="A92" s="154"/>
      <c r="B92" s="59">
        <v>85</v>
      </c>
      <c r="C92" s="21" t="s">
        <v>11</v>
      </c>
      <c r="D92" s="51" t="s">
        <v>82</v>
      </c>
      <c r="E92" s="50">
        <v>2012</v>
      </c>
      <c r="F92" s="51" t="s">
        <v>79</v>
      </c>
      <c r="G92" s="60">
        <v>3.5</v>
      </c>
      <c r="H92" s="50" t="s">
        <v>92</v>
      </c>
      <c r="I92" s="22" t="s">
        <v>98</v>
      </c>
      <c r="J92" s="81">
        <f>(SUM('[1]Biele'!K89:O89)-MIN('[1]Biele'!K89:O89)-MAX('[1]Biele'!K89:O89))/3</f>
        <v>82.66666666666667</v>
      </c>
      <c r="K92" s="59" t="str">
        <f>IF(Biele!J92&gt;=92,"VZM",IF(Biele!J92&gt;=88,"ZM",IF(Biele!J92&gt;=84,"SM",IF(Biele!J92&gt;=80,"BM",IF(Biele!J92&lt;80,"  ")))))</f>
        <v>BM</v>
      </c>
      <c r="L92" s="154"/>
      <c r="M92" s="142"/>
      <c r="N92" s="143"/>
      <c r="O92" s="143"/>
      <c r="P92" s="143"/>
      <c r="Q92" s="143"/>
      <c r="R92" s="143"/>
      <c r="S92" s="137"/>
      <c r="T92" s="138"/>
      <c r="U92" s="145"/>
      <c r="V92" s="145"/>
      <c r="W92" s="145"/>
      <c r="X92" s="154"/>
      <c r="Y92" s="154"/>
      <c r="Z92" s="154"/>
      <c r="AA92" s="154"/>
      <c r="AB92" s="154"/>
      <c r="AC92" s="154"/>
    </row>
    <row r="93" spans="1:29" ht="21.75" customHeight="1">
      <c r="A93" s="154"/>
      <c r="B93" s="59">
        <v>86</v>
      </c>
      <c r="C93" s="21" t="s">
        <v>11</v>
      </c>
      <c r="D93" s="48" t="s">
        <v>82</v>
      </c>
      <c r="E93" s="20">
        <v>2012</v>
      </c>
      <c r="F93" s="48" t="s">
        <v>79</v>
      </c>
      <c r="G93" s="59">
        <v>3.7</v>
      </c>
      <c r="H93" s="20" t="s">
        <v>87</v>
      </c>
      <c r="I93" s="22" t="s">
        <v>134</v>
      </c>
      <c r="J93" s="81">
        <f>(SUM('[1]Biele'!K90:O90)-MIN('[1]Biele'!K90:O90)-MAX('[1]Biele'!K90:O90))/3</f>
        <v>81.66666666666667</v>
      </c>
      <c r="K93" s="59" t="str">
        <f>IF(Biele!J93&gt;=92,"VZM",IF(Biele!J93&gt;=88,"ZM",IF(Biele!J93&gt;=84,"SM",IF(Biele!J93&gt;=80,"BM",IF(Biele!J93&lt;80,"  ")))))</f>
        <v>BM</v>
      </c>
      <c r="L93" s="154"/>
      <c r="M93" s="146"/>
      <c r="N93" s="147"/>
      <c r="O93" s="147"/>
      <c r="P93" s="147"/>
      <c r="Q93" s="147"/>
      <c r="R93" s="147"/>
      <c r="S93" s="149"/>
      <c r="T93" s="150"/>
      <c r="U93" s="145"/>
      <c r="V93" s="145"/>
      <c r="W93" s="145"/>
      <c r="X93" s="154"/>
      <c r="Y93" s="154"/>
      <c r="Z93" s="154"/>
      <c r="AA93" s="154"/>
      <c r="AB93" s="154"/>
      <c r="AC93" s="154"/>
    </row>
    <row r="94" spans="1:29" ht="21.75" customHeight="1">
      <c r="A94" s="154"/>
      <c r="B94" s="59">
        <v>87</v>
      </c>
      <c r="C94" s="21" t="s">
        <v>11</v>
      </c>
      <c r="D94" s="48" t="s">
        <v>82</v>
      </c>
      <c r="E94" s="20">
        <v>2012</v>
      </c>
      <c r="F94" s="48" t="s">
        <v>79</v>
      </c>
      <c r="G94" s="59">
        <v>3.9</v>
      </c>
      <c r="H94" s="20" t="s">
        <v>97</v>
      </c>
      <c r="I94" s="22" t="s">
        <v>37</v>
      </c>
      <c r="J94" s="81">
        <f>(SUM('[1]Biele'!K91:O91)-MIN('[1]Biele'!K91:O91)-MAX('[1]Biele'!K91:O91))/3</f>
        <v>81.33333333333333</v>
      </c>
      <c r="K94" s="59" t="str">
        <f>IF(Biele!J94&gt;=92,"VZM",IF(Biele!J94&gt;=88,"ZM",IF(Biele!J94&gt;=84,"SM",IF(Biele!J94&gt;=80,"BM",IF(Biele!J94&lt;80,"  ")))))</f>
        <v>BM</v>
      </c>
      <c r="L94" s="154"/>
      <c r="M94" s="142"/>
      <c r="N94" s="143"/>
      <c r="O94" s="143"/>
      <c r="P94" s="143"/>
      <c r="Q94" s="143"/>
      <c r="R94" s="143"/>
      <c r="S94" s="137"/>
      <c r="T94" s="138"/>
      <c r="U94" s="145"/>
      <c r="V94" s="145"/>
      <c r="W94" s="145"/>
      <c r="X94" s="154"/>
      <c r="Y94" s="154"/>
      <c r="Z94" s="154"/>
      <c r="AA94" s="154"/>
      <c r="AB94" s="154"/>
      <c r="AC94" s="154"/>
    </row>
    <row r="95" spans="1:29" ht="21.75" customHeight="1">
      <c r="A95" s="154"/>
      <c r="B95" s="59">
        <v>88</v>
      </c>
      <c r="C95" s="21" t="s">
        <v>11</v>
      </c>
      <c r="D95" s="48" t="s">
        <v>0</v>
      </c>
      <c r="E95" s="20">
        <v>2012</v>
      </c>
      <c r="F95" s="48" t="s">
        <v>79</v>
      </c>
      <c r="G95" s="61">
        <v>4</v>
      </c>
      <c r="H95" s="20" t="s">
        <v>87</v>
      </c>
      <c r="I95" s="22" t="s">
        <v>42</v>
      </c>
      <c r="J95" s="81">
        <f>(SUM('[1]Biele'!K92:O92)-MIN('[1]Biele'!K92:O92)-MAX('[1]Biele'!K92:O92))/3</f>
        <v>78.33333333333333</v>
      </c>
      <c r="K95" s="59" t="str">
        <f>IF(Biele!J95&gt;=92,"VZM",IF(Biele!J95&gt;=88,"ZM",IF(Biele!J95&gt;=84,"SM",IF(Biele!J95&gt;=80,"BM",IF(Biele!J95&lt;80,"  ")))))</f>
        <v>  </v>
      </c>
      <c r="L95" s="154"/>
      <c r="M95" s="146"/>
      <c r="N95" s="147"/>
      <c r="O95" s="147"/>
      <c r="P95" s="147"/>
      <c r="Q95" s="147"/>
      <c r="R95" s="147"/>
      <c r="S95" s="149"/>
      <c r="T95" s="150"/>
      <c r="U95" s="145"/>
      <c r="V95" s="145"/>
      <c r="W95" s="145"/>
      <c r="X95" s="154"/>
      <c r="Y95" s="154"/>
      <c r="Z95" s="154"/>
      <c r="AA95" s="154"/>
      <c r="AB95" s="154"/>
      <c r="AC95" s="154"/>
    </row>
    <row r="96" spans="1:29" ht="21.75" customHeight="1">
      <c r="A96" s="154"/>
      <c r="B96" s="59">
        <v>89</v>
      </c>
      <c r="C96" s="21" t="s">
        <v>135</v>
      </c>
      <c r="D96" s="48" t="s">
        <v>82</v>
      </c>
      <c r="E96" s="20">
        <v>2012</v>
      </c>
      <c r="F96" s="48" t="s">
        <v>79</v>
      </c>
      <c r="G96" s="61">
        <v>4</v>
      </c>
      <c r="H96" s="20" t="s">
        <v>87</v>
      </c>
      <c r="I96" s="22" t="s">
        <v>31</v>
      </c>
      <c r="J96" s="81">
        <f>(SUM('[1]Biele'!K93:O93)-MIN('[1]Biele'!K93:O93)-MAX('[1]Biele'!K93:O93))/3</f>
        <v>80.33333333333333</v>
      </c>
      <c r="K96" s="59" t="str">
        <f>IF(Biele!J96&gt;=92,"VZM",IF(Biele!J96&gt;=88,"ZM",IF(Biele!J96&gt;=84,"SM",IF(Biele!J96&gt;=80,"BM",IF(Biele!J96&lt;80,"  ")))))</f>
        <v>BM</v>
      </c>
      <c r="L96" s="154"/>
      <c r="M96" s="142"/>
      <c r="N96" s="143"/>
      <c r="O96" s="143"/>
      <c r="P96" s="143"/>
      <c r="Q96" s="143"/>
      <c r="R96" s="143"/>
      <c r="S96" s="137"/>
      <c r="T96" s="138"/>
      <c r="U96" s="145"/>
      <c r="V96" s="145"/>
      <c r="W96" s="145"/>
      <c r="X96" s="154"/>
      <c r="Y96" s="154"/>
      <c r="Z96" s="154"/>
      <c r="AA96" s="154"/>
      <c r="AB96" s="154"/>
      <c r="AC96" s="154"/>
    </row>
    <row r="97" spans="1:29" ht="21.75" customHeight="1">
      <c r="A97" s="154"/>
      <c r="B97" s="59">
        <v>90</v>
      </c>
      <c r="C97" s="21" t="s">
        <v>11</v>
      </c>
      <c r="D97" s="51" t="s">
        <v>0</v>
      </c>
      <c r="E97" s="50">
        <v>2012</v>
      </c>
      <c r="F97" s="51" t="s">
        <v>79</v>
      </c>
      <c r="G97" s="62">
        <v>4</v>
      </c>
      <c r="H97" s="50" t="s">
        <v>87</v>
      </c>
      <c r="I97" s="22" t="s">
        <v>136</v>
      </c>
      <c r="J97" s="81">
        <f>(SUM('[1]Biele'!K94:O94)-MIN('[1]Biele'!K94:O94)-MAX('[1]Biele'!K94:O94))/3</f>
        <v>80</v>
      </c>
      <c r="K97" s="59" t="str">
        <f>IF(Biele!J97&gt;=92,"VZM",IF(Biele!J97&gt;=88,"ZM",IF(Biele!J97&gt;=84,"SM",IF(Biele!J97&gt;=80,"BM",IF(Biele!J97&lt;80,"  ")))))</f>
        <v>BM</v>
      </c>
      <c r="L97" s="154"/>
      <c r="M97" s="146"/>
      <c r="N97" s="147"/>
      <c r="O97" s="147"/>
      <c r="P97" s="147"/>
      <c r="Q97" s="147"/>
      <c r="R97" s="147"/>
      <c r="S97" s="149"/>
      <c r="T97" s="150"/>
      <c r="U97" s="145"/>
      <c r="V97" s="145"/>
      <c r="W97" s="145"/>
      <c r="X97" s="154"/>
      <c r="Y97" s="154"/>
      <c r="Z97" s="154"/>
      <c r="AA97" s="154"/>
      <c r="AB97" s="154"/>
      <c r="AC97" s="154"/>
    </row>
    <row r="98" spans="1:29" ht="21.75" customHeight="1">
      <c r="A98" s="154"/>
      <c r="B98" s="59">
        <v>91</v>
      </c>
      <c r="C98" s="21" t="s">
        <v>11</v>
      </c>
      <c r="D98" s="48" t="s">
        <v>78</v>
      </c>
      <c r="E98" s="20">
        <v>2011</v>
      </c>
      <c r="F98" s="48" t="s">
        <v>79</v>
      </c>
      <c r="G98" s="59">
        <v>1.8</v>
      </c>
      <c r="H98" s="20" t="s">
        <v>87</v>
      </c>
      <c r="I98" s="22" t="s">
        <v>93</v>
      </c>
      <c r="J98" s="81">
        <f>(SUM('[1]Biele'!K95:O95)-MIN('[1]Biele'!K95:O95)-MAX('[1]Biele'!K95:O95))/3</f>
        <v>77.66666666666667</v>
      </c>
      <c r="K98" s="59" t="str">
        <f>IF(Biele!J98&gt;=92,"VZM",IF(Biele!J98&gt;=88,"ZM",IF(Biele!J98&gt;=84,"SM",IF(Biele!J98&gt;=80,"BM",IF(Biele!J98&lt;80,"  ")))))</f>
        <v>  </v>
      </c>
      <c r="L98" s="154"/>
      <c r="M98" s="142"/>
      <c r="N98" s="143"/>
      <c r="O98" s="143"/>
      <c r="P98" s="143"/>
      <c r="Q98" s="143"/>
      <c r="R98" s="143"/>
      <c r="S98" s="137"/>
      <c r="T98" s="138"/>
      <c r="U98" s="145"/>
      <c r="V98" s="145"/>
      <c r="W98" s="145"/>
      <c r="X98" s="154"/>
      <c r="Y98" s="154"/>
      <c r="Z98" s="154"/>
      <c r="AA98" s="154"/>
      <c r="AB98" s="154"/>
      <c r="AC98" s="154"/>
    </row>
    <row r="99" spans="1:29" ht="21.75" customHeight="1">
      <c r="A99" s="154"/>
      <c r="B99" s="59">
        <v>92</v>
      </c>
      <c r="C99" s="21" t="s">
        <v>11</v>
      </c>
      <c r="D99" s="48" t="s">
        <v>0</v>
      </c>
      <c r="E99" s="20">
        <v>2012</v>
      </c>
      <c r="F99" s="48" t="s">
        <v>83</v>
      </c>
      <c r="G99" s="59">
        <v>5.1</v>
      </c>
      <c r="H99" s="20" t="s">
        <v>87</v>
      </c>
      <c r="I99" s="22" t="s">
        <v>137</v>
      </c>
      <c r="J99" s="81">
        <f>(SUM('[1]Biele'!K96:O96)-MIN('[1]Biele'!K96:O96)-MAX('[1]Biele'!K96:O96))/3</f>
        <v>84</v>
      </c>
      <c r="K99" s="59" t="s">
        <v>175</v>
      </c>
      <c r="L99" s="154"/>
      <c r="M99" s="146"/>
      <c r="N99" s="147"/>
      <c r="O99" s="147"/>
      <c r="P99" s="147"/>
      <c r="Q99" s="147"/>
      <c r="R99" s="147"/>
      <c r="S99" s="149"/>
      <c r="T99" s="150"/>
      <c r="U99" s="145"/>
      <c r="V99" s="145"/>
      <c r="W99" s="145"/>
      <c r="X99" s="154"/>
      <c r="Y99" s="154"/>
      <c r="Z99" s="154"/>
      <c r="AA99" s="154"/>
      <c r="AB99" s="154"/>
      <c r="AC99" s="154"/>
    </row>
    <row r="100" spans="1:256" s="17" customFormat="1" ht="21.75" customHeight="1">
      <c r="A100" s="154"/>
      <c r="B100" s="59">
        <v>93</v>
      </c>
      <c r="C100" s="21" t="s">
        <v>11</v>
      </c>
      <c r="D100" s="48" t="s">
        <v>0</v>
      </c>
      <c r="E100" s="20">
        <v>2012</v>
      </c>
      <c r="F100" s="48" t="s">
        <v>83</v>
      </c>
      <c r="G100" s="61">
        <v>8</v>
      </c>
      <c r="H100" s="20"/>
      <c r="I100" s="22" t="s">
        <v>84</v>
      </c>
      <c r="J100" s="81">
        <f>(SUM('[1]Biele'!K97:O97)-MIN('[1]Biele'!K97:O97)-MAX('[1]Biele'!K97:O97))/3</f>
        <v>83.33333333333333</v>
      </c>
      <c r="K100" s="59" t="str">
        <f>IF(Biele!J100&gt;=92,"VZM",IF(Biele!J100&gt;=88,"ZM",IF(Biele!J100&gt;=84,"SM",IF(Biele!J100&gt;=80,"BM",IF(Biele!J100&lt;80,"  ")))))</f>
        <v>BM</v>
      </c>
      <c r="L100" s="154"/>
      <c r="M100" s="142"/>
      <c r="N100" s="143"/>
      <c r="O100" s="143"/>
      <c r="P100" s="143"/>
      <c r="Q100" s="143"/>
      <c r="R100" s="143"/>
      <c r="S100" s="137"/>
      <c r="T100" s="138"/>
      <c r="U100" s="145"/>
      <c r="V100" s="145"/>
      <c r="W100" s="145"/>
      <c r="X100" s="154"/>
      <c r="Y100" s="154"/>
      <c r="Z100" s="154"/>
      <c r="AA100" s="154"/>
      <c r="AB100" s="154"/>
      <c r="AC100" s="15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9" ht="21.75" customHeight="1">
      <c r="A101" s="154"/>
      <c r="B101" s="59">
        <v>94</v>
      </c>
      <c r="C101" s="21" t="s">
        <v>11</v>
      </c>
      <c r="D101" s="48" t="s">
        <v>68</v>
      </c>
      <c r="E101" s="20">
        <v>2012</v>
      </c>
      <c r="F101" s="48" t="s">
        <v>83</v>
      </c>
      <c r="G101" s="61">
        <v>9</v>
      </c>
      <c r="H101" s="20"/>
      <c r="I101" s="22" t="s">
        <v>89</v>
      </c>
      <c r="J101" s="81">
        <f>(SUM('[1]Biele'!K98:O98)-MIN('[1]Biele'!K98:O98)-MAX('[1]Biele'!K98:O98))/3</f>
        <v>83</v>
      </c>
      <c r="K101" s="59" t="str">
        <f>IF(Biele!J101&gt;=92,"VZM",IF(Biele!J101&gt;=88,"ZM",IF(Biele!J101&gt;=84,"SM",IF(Biele!J101&gt;=80,"BM",IF(Biele!J101&lt;80,"  ")))))</f>
        <v>BM</v>
      </c>
      <c r="L101" s="154"/>
      <c r="M101" s="146"/>
      <c r="N101" s="147"/>
      <c r="O101" s="147"/>
      <c r="P101" s="147"/>
      <c r="Q101" s="147"/>
      <c r="R101" s="147"/>
      <c r="S101" s="149"/>
      <c r="T101" s="150"/>
      <c r="U101" s="145"/>
      <c r="V101" s="145"/>
      <c r="W101" s="145"/>
      <c r="X101" s="154"/>
      <c r="Y101" s="154"/>
      <c r="Z101" s="154"/>
      <c r="AA101" s="154"/>
      <c r="AB101" s="154"/>
      <c r="AC101" s="154"/>
    </row>
    <row r="102" spans="1:29" ht="21.75" customHeight="1">
      <c r="A102" s="154"/>
      <c r="B102" s="59">
        <v>95</v>
      </c>
      <c r="C102" s="21" t="s">
        <v>11</v>
      </c>
      <c r="D102" s="51" t="s">
        <v>78</v>
      </c>
      <c r="E102" s="50">
        <v>2012</v>
      </c>
      <c r="F102" s="51" t="s">
        <v>83</v>
      </c>
      <c r="G102" s="62">
        <v>9</v>
      </c>
      <c r="H102" s="50" t="s">
        <v>87</v>
      </c>
      <c r="I102" s="52" t="s">
        <v>124</v>
      </c>
      <c r="J102" s="81">
        <f>(SUM('[1]Biele'!K99:O99)-MIN('[1]Biele'!K99:O99)-MAX('[1]Biele'!K99:O99))/3</f>
        <v>76.66666666666667</v>
      </c>
      <c r="K102" s="59" t="str">
        <f>IF(Biele!J102&gt;=92,"VZM",IF(Biele!J102&gt;=88,"ZM",IF(Biele!J102&gt;=84,"SM",IF(Biele!J102&gt;=80,"BM",IF(Biele!J102&lt;80,"  ")))))</f>
        <v>  </v>
      </c>
      <c r="L102" s="154"/>
      <c r="M102" s="142"/>
      <c r="N102" s="143"/>
      <c r="O102" s="143"/>
      <c r="P102" s="143"/>
      <c r="Q102" s="143"/>
      <c r="R102" s="143"/>
      <c r="S102" s="137"/>
      <c r="T102" s="138"/>
      <c r="U102" s="145"/>
      <c r="V102" s="145"/>
      <c r="W102" s="145"/>
      <c r="X102" s="154"/>
      <c r="Y102" s="154"/>
      <c r="Z102" s="154"/>
      <c r="AA102" s="154"/>
      <c r="AB102" s="154"/>
      <c r="AC102" s="154"/>
    </row>
    <row r="103" spans="1:29" ht="21.75" customHeight="1">
      <c r="A103" s="154"/>
      <c r="B103" s="59">
        <v>96</v>
      </c>
      <c r="C103" s="21" t="s">
        <v>11</v>
      </c>
      <c r="D103" s="48" t="s">
        <v>82</v>
      </c>
      <c r="E103" s="20">
        <v>2012</v>
      </c>
      <c r="F103" s="48" t="s">
        <v>83</v>
      </c>
      <c r="G103" s="59">
        <v>9.1</v>
      </c>
      <c r="H103" s="20" t="s">
        <v>122</v>
      </c>
      <c r="I103" s="22" t="s">
        <v>138</v>
      </c>
      <c r="J103" s="81">
        <f>(SUM('[1]Biele'!K100:O100)-MIN('[1]Biele'!K100:O100)-MAX('[1]Biele'!K100:O100))/3</f>
        <v>77.33333333333333</v>
      </c>
      <c r="K103" s="59" t="str">
        <f>IF(Biele!J103&gt;=92,"VZM",IF(Biele!J103&gt;=88,"ZM",IF(Biele!J103&gt;=84,"SM",IF(Biele!J103&gt;=80,"BM",IF(Biele!J103&lt;80,"  ")))))</f>
        <v>  </v>
      </c>
      <c r="L103" s="154"/>
      <c r="M103" s="146"/>
      <c r="N103" s="147"/>
      <c r="O103" s="147"/>
      <c r="P103" s="147"/>
      <c r="Q103" s="147"/>
      <c r="R103" s="147"/>
      <c r="S103" s="149"/>
      <c r="T103" s="150"/>
      <c r="U103" s="145"/>
      <c r="V103" s="145"/>
      <c r="W103" s="145"/>
      <c r="X103" s="154"/>
      <c r="Y103" s="154"/>
      <c r="Z103" s="154"/>
      <c r="AA103" s="154"/>
      <c r="AB103" s="154"/>
      <c r="AC103" s="154"/>
    </row>
    <row r="104" spans="1:29" ht="21.75" customHeight="1">
      <c r="A104" s="154"/>
      <c r="B104" s="162">
        <v>97</v>
      </c>
      <c r="C104" s="163" t="s">
        <v>11</v>
      </c>
      <c r="D104" s="135" t="s">
        <v>139</v>
      </c>
      <c r="E104" s="164">
        <v>2012</v>
      </c>
      <c r="F104" s="135" t="s">
        <v>83</v>
      </c>
      <c r="G104" s="165">
        <v>10</v>
      </c>
      <c r="H104" s="164"/>
      <c r="I104" s="136" t="s">
        <v>115</v>
      </c>
      <c r="J104" s="166">
        <f>(SUM('[1]Biele'!K101:O101)-MIN('[1]Biele'!K101:O101)-MAX('[1]Biele'!K101:O101))/3</f>
        <v>89.66666666666667</v>
      </c>
      <c r="K104" s="162" t="s">
        <v>75</v>
      </c>
      <c r="L104" s="154"/>
      <c r="M104" s="142"/>
      <c r="N104" s="143"/>
      <c r="O104" s="143"/>
      <c r="P104" s="143"/>
      <c r="Q104" s="143"/>
      <c r="R104" s="143"/>
      <c r="S104" s="137"/>
      <c r="T104" s="138"/>
      <c r="U104" s="145"/>
      <c r="V104" s="145"/>
      <c r="W104" s="145"/>
      <c r="X104" s="154"/>
      <c r="Y104" s="154"/>
      <c r="Z104" s="154"/>
      <c r="AA104" s="154"/>
      <c r="AB104" s="154"/>
      <c r="AC104" s="154"/>
    </row>
    <row r="105" spans="1:29" ht="21.75" customHeight="1">
      <c r="A105" s="154"/>
      <c r="B105" s="59">
        <v>98</v>
      </c>
      <c r="C105" s="21" t="s">
        <v>11</v>
      </c>
      <c r="D105" s="48" t="s">
        <v>82</v>
      </c>
      <c r="E105" s="20">
        <v>2012</v>
      </c>
      <c r="F105" s="48" t="s">
        <v>83</v>
      </c>
      <c r="G105" s="59">
        <v>10.3</v>
      </c>
      <c r="H105" s="20" t="s">
        <v>97</v>
      </c>
      <c r="I105" s="22" t="s">
        <v>41</v>
      </c>
      <c r="J105" s="81">
        <f>(SUM('[1]Biele'!K102:O102)-MIN('[1]Biele'!K102:O102)-MAX('[1]Biele'!K102:O102))/3</f>
        <v>84.66666666666667</v>
      </c>
      <c r="K105" s="59" t="str">
        <f>IF(Biele!J105&gt;=92,"VZM",IF(Biele!J105&gt;=88,"ZM",IF(Biele!J105&gt;=84,"SM",IF(Biele!J105&gt;=80,"BM",IF(Biele!J105&lt;80,"  ")))))</f>
        <v>SM</v>
      </c>
      <c r="L105" s="154"/>
      <c r="M105" s="146"/>
      <c r="N105" s="147"/>
      <c r="O105" s="147"/>
      <c r="P105" s="147"/>
      <c r="Q105" s="147"/>
      <c r="R105" s="147"/>
      <c r="S105" s="149"/>
      <c r="T105" s="150"/>
      <c r="U105" s="145"/>
      <c r="V105" s="145"/>
      <c r="W105" s="145"/>
      <c r="X105" s="154"/>
      <c r="Y105" s="154"/>
      <c r="Z105" s="154"/>
      <c r="AA105" s="154"/>
      <c r="AB105" s="154"/>
      <c r="AC105" s="154"/>
    </row>
    <row r="106" spans="1:29" ht="21.75" customHeight="1">
      <c r="A106" s="154"/>
      <c r="B106" s="59">
        <v>99</v>
      </c>
      <c r="C106" s="21" t="s">
        <v>11</v>
      </c>
      <c r="D106" s="48" t="s">
        <v>0</v>
      </c>
      <c r="E106" s="20">
        <v>2012</v>
      </c>
      <c r="F106" s="48" t="s">
        <v>83</v>
      </c>
      <c r="G106" s="59">
        <v>10.4</v>
      </c>
      <c r="H106" s="20"/>
      <c r="I106" s="22" t="s">
        <v>140</v>
      </c>
      <c r="J106" s="81">
        <f>(SUM('[1]Biele'!K103:O103)-MIN('[1]Biele'!K103:O103)-MAX('[1]Biele'!K103:O103))/3</f>
        <v>82.66666666666667</v>
      </c>
      <c r="K106" s="59" t="str">
        <f>IF(Biele!J106&gt;=92,"VZM",IF(Biele!J106&gt;=88,"ZM",IF(Biele!J106&gt;=84,"SM",IF(Biele!J106&gt;=80,"BM",IF(Biele!J106&lt;80,"  ")))))</f>
        <v>BM</v>
      </c>
      <c r="L106" s="154"/>
      <c r="M106" s="142"/>
      <c r="N106" s="143"/>
      <c r="O106" s="143"/>
      <c r="P106" s="143"/>
      <c r="Q106" s="143"/>
      <c r="R106" s="143"/>
      <c r="S106" s="137"/>
      <c r="T106" s="138"/>
      <c r="U106" s="145"/>
      <c r="V106" s="145"/>
      <c r="W106" s="145"/>
      <c r="X106" s="154"/>
      <c r="Y106" s="154"/>
      <c r="Z106" s="154"/>
      <c r="AA106" s="154"/>
      <c r="AB106" s="154"/>
      <c r="AC106" s="154"/>
    </row>
    <row r="107" spans="1:29" ht="21.75" customHeight="1">
      <c r="A107" s="154"/>
      <c r="B107" s="59">
        <v>100</v>
      </c>
      <c r="C107" s="21" t="s">
        <v>11</v>
      </c>
      <c r="D107" s="51" t="s">
        <v>82</v>
      </c>
      <c r="E107" s="50">
        <v>2012</v>
      </c>
      <c r="F107" s="51" t="s">
        <v>83</v>
      </c>
      <c r="G107" s="62">
        <v>12</v>
      </c>
      <c r="H107" s="50" t="s">
        <v>92</v>
      </c>
      <c r="I107" s="23" t="s">
        <v>121</v>
      </c>
      <c r="J107" s="81">
        <f>(SUM('[1]Biele'!K104:O104)-MIN('[1]Biele'!K104:O104)-MAX('[1]Biele'!K104:O104))/3</f>
        <v>81.33333333333333</v>
      </c>
      <c r="K107" s="59" t="str">
        <f>IF(Biele!J107&gt;=92,"VZM",IF(Biele!J107&gt;=88,"ZM",IF(Biele!J107&gt;=84,"SM",IF(Biele!J107&gt;=80,"BM",IF(Biele!J107&lt;80,"  ")))))</f>
        <v>BM</v>
      </c>
      <c r="L107" s="154"/>
      <c r="M107" s="146"/>
      <c r="N107" s="147"/>
      <c r="O107" s="147"/>
      <c r="P107" s="147"/>
      <c r="Q107" s="147"/>
      <c r="R107" s="147"/>
      <c r="S107" s="149"/>
      <c r="T107" s="150"/>
      <c r="U107" s="145"/>
      <c r="V107" s="145"/>
      <c r="W107" s="145"/>
      <c r="X107" s="154"/>
      <c r="Y107" s="154"/>
      <c r="Z107" s="154"/>
      <c r="AA107" s="154"/>
      <c r="AB107" s="154"/>
      <c r="AC107" s="154"/>
    </row>
    <row r="108" spans="1:29" ht="21.75" customHeight="1">
      <c r="A108" s="154"/>
      <c r="B108" s="59">
        <v>101</v>
      </c>
      <c r="C108" s="21" t="s">
        <v>11</v>
      </c>
      <c r="D108" s="48" t="s">
        <v>82</v>
      </c>
      <c r="E108" s="20">
        <v>2012</v>
      </c>
      <c r="F108" s="48" t="s">
        <v>83</v>
      </c>
      <c r="G108" s="61">
        <v>12</v>
      </c>
      <c r="H108" s="20" t="s">
        <v>87</v>
      </c>
      <c r="I108" s="63" t="s">
        <v>49</v>
      </c>
      <c r="J108" s="81">
        <f>(SUM('[1]Biele'!K105:O105)-MIN('[1]Biele'!K105:O105)-MAX('[1]Biele'!K105:O105))/3</f>
        <v>78</v>
      </c>
      <c r="K108" s="59" t="str">
        <f>IF(Biele!J108&gt;=92,"VZM",IF(Biele!J108&gt;=88,"ZM",IF(Biele!J108&gt;=84,"SM",IF(Biele!J108&gt;=80,"BM",IF(Biele!J108&lt;80,"  ")))))</f>
        <v>  </v>
      </c>
      <c r="L108" s="154"/>
      <c r="M108" s="142"/>
      <c r="N108" s="143"/>
      <c r="O108" s="143"/>
      <c r="P108" s="143"/>
      <c r="Q108" s="143"/>
      <c r="R108" s="143"/>
      <c r="S108" s="137"/>
      <c r="T108" s="138"/>
      <c r="U108" s="145"/>
      <c r="V108" s="145"/>
      <c r="W108" s="145"/>
      <c r="X108" s="154"/>
      <c r="Y108" s="154"/>
      <c r="Z108" s="154"/>
      <c r="AA108" s="154"/>
      <c r="AB108" s="154"/>
      <c r="AC108" s="154"/>
    </row>
    <row r="109" spans="1:29" ht="21.75" customHeight="1">
      <c r="A109" s="154"/>
      <c r="B109" s="59">
        <v>102</v>
      </c>
      <c r="C109" s="21" t="s">
        <v>11</v>
      </c>
      <c r="D109" s="48" t="s">
        <v>0</v>
      </c>
      <c r="E109" s="20">
        <v>2012</v>
      </c>
      <c r="F109" s="48" t="s">
        <v>83</v>
      </c>
      <c r="G109" s="59">
        <v>13.5</v>
      </c>
      <c r="H109" s="20" t="s">
        <v>87</v>
      </c>
      <c r="I109" s="22" t="s">
        <v>141</v>
      </c>
      <c r="J109" s="81">
        <f>(SUM('[1]Biele'!K106:O106)-MIN('[1]Biele'!K106:O106)-MAX('[1]Biele'!K106:O106))/3</f>
        <v>85.66666666666667</v>
      </c>
      <c r="K109" s="59" t="str">
        <f>IF(Biele!J109&gt;=92,"VZM",IF(Biele!J109&gt;=88,"ZM",IF(Biele!J109&gt;=84,"SM",IF(Biele!J109&gt;=80,"BM",IF(Biele!J109&lt;80,"  ")))))</f>
        <v>SM</v>
      </c>
      <c r="L109" s="154"/>
      <c r="M109" s="146"/>
      <c r="N109" s="147"/>
      <c r="O109" s="147"/>
      <c r="P109" s="147"/>
      <c r="Q109" s="147"/>
      <c r="R109" s="147"/>
      <c r="S109" s="149"/>
      <c r="T109" s="150"/>
      <c r="U109" s="145"/>
      <c r="V109" s="145"/>
      <c r="W109" s="145"/>
      <c r="X109" s="154"/>
      <c r="Y109" s="154"/>
      <c r="Z109" s="154"/>
      <c r="AA109" s="154"/>
      <c r="AB109" s="154"/>
      <c r="AC109" s="154"/>
    </row>
    <row r="110" spans="1:29" ht="21.75" customHeight="1">
      <c r="A110" s="154"/>
      <c r="B110" s="59">
        <v>103</v>
      </c>
      <c r="C110" s="21" t="s">
        <v>11</v>
      </c>
      <c r="D110" s="48" t="s">
        <v>82</v>
      </c>
      <c r="E110" s="20">
        <v>2012</v>
      </c>
      <c r="F110" s="48" t="s">
        <v>83</v>
      </c>
      <c r="G110" s="61">
        <v>27</v>
      </c>
      <c r="H110" s="20" t="s">
        <v>87</v>
      </c>
      <c r="I110" s="22" t="s">
        <v>142</v>
      </c>
      <c r="J110" s="81">
        <f>(SUM('[1]Biele'!K107:O107)-MIN('[1]Biele'!K107:O107)-MAX('[1]Biele'!K107:O107))/3</f>
        <v>87</v>
      </c>
      <c r="K110" s="59" t="str">
        <f>IF(Biele!J110&gt;=92,"VZM",IF(Biele!J110&gt;=88,"ZM",IF(Biele!J110&gt;=84,"SM",IF(Biele!J110&gt;=80,"BM",IF(Biele!J110&lt;80,"  ")))))</f>
        <v>SM</v>
      </c>
      <c r="L110" s="154"/>
      <c r="M110" s="142"/>
      <c r="N110" s="143"/>
      <c r="O110" s="143"/>
      <c r="P110" s="143"/>
      <c r="Q110" s="143"/>
      <c r="R110" s="143"/>
      <c r="S110" s="137"/>
      <c r="T110" s="138"/>
      <c r="U110" s="145"/>
      <c r="V110" s="145"/>
      <c r="W110" s="145"/>
      <c r="X110" s="154"/>
      <c r="Y110" s="154"/>
      <c r="Z110" s="154"/>
      <c r="AA110" s="154"/>
      <c r="AB110" s="154"/>
      <c r="AC110" s="154"/>
    </row>
    <row r="111" spans="1:29" ht="21.75" customHeight="1">
      <c r="A111" s="154"/>
      <c r="B111" s="59">
        <v>104</v>
      </c>
      <c r="C111" s="21" t="s">
        <v>11</v>
      </c>
      <c r="D111" s="48" t="s">
        <v>0</v>
      </c>
      <c r="E111" s="20">
        <v>2012</v>
      </c>
      <c r="F111" s="48" t="s">
        <v>83</v>
      </c>
      <c r="G111" s="59">
        <v>34.5</v>
      </c>
      <c r="H111" s="20"/>
      <c r="I111" s="24" t="s">
        <v>48</v>
      </c>
      <c r="J111" s="81">
        <f>(SUM('[1]Biele'!K108:O108)-MIN('[1]Biele'!K108:O108)-MAX('[1]Biele'!K108:O108))/3</f>
        <v>89</v>
      </c>
      <c r="K111" s="59" t="str">
        <f>IF(Biele!J111&gt;=92,"VZM",IF(Biele!J111&gt;=88,"ZM",IF(Biele!J111&gt;=84,"SM",IF(Biele!J111&gt;=80,"BM",IF(Biele!J111&lt;80,"  ")))))</f>
        <v>ZM</v>
      </c>
      <c r="L111" s="154"/>
      <c r="M111" s="146"/>
      <c r="N111" s="147"/>
      <c r="O111" s="147"/>
      <c r="P111" s="147"/>
      <c r="Q111" s="147"/>
      <c r="R111" s="147"/>
      <c r="S111" s="149"/>
      <c r="T111" s="150"/>
      <c r="U111" s="145"/>
      <c r="V111" s="145"/>
      <c r="W111" s="145"/>
      <c r="X111" s="154"/>
      <c r="Y111" s="154"/>
      <c r="Z111" s="154"/>
      <c r="AA111" s="154"/>
      <c r="AB111" s="154"/>
      <c r="AC111" s="154"/>
    </row>
    <row r="112" spans="1:29" ht="21.75" customHeight="1">
      <c r="A112" s="154"/>
      <c r="B112" s="59">
        <v>105</v>
      </c>
      <c r="C112" s="21" t="s">
        <v>11</v>
      </c>
      <c r="D112" s="51" t="s">
        <v>82</v>
      </c>
      <c r="E112" s="50">
        <v>2012</v>
      </c>
      <c r="F112" s="51" t="s">
        <v>83</v>
      </c>
      <c r="G112" s="62">
        <v>36</v>
      </c>
      <c r="H112" s="50"/>
      <c r="I112" s="22" t="s">
        <v>99</v>
      </c>
      <c r="J112" s="81">
        <f>(SUM('[1]Biele'!K109:O109)-MIN('[1]Biele'!K109:O109)-MAX('[1]Biele'!K109:O109))/3</f>
        <v>77.66666666666667</v>
      </c>
      <c r="K112" s="59" t="str">
        <f>IF(Biele!J112&gt;=92,"VZM",IF(Biele!J112&gt;=88,"ZM",IF(Biele!J112&gt;=84,"SM",IF(Biele!J112&gt;=80,"BM",IF(Biele!J112&lt;80,"  ")))))</f>
        <v>  </v>
      </c>
      <c r="L112" s="154"/>
      <c r="M112" s="142"/>
      <c r="N112" s="143"/>
      <c r="O112" s="143"/>
      <c r="P112" s="143"/>
      <c r="Q112" s="143"/>
      <c r="R112" s="143"/>
      <c r="S112" s="137"/>
      <c r="T112" s="138"/>
      <c r="U112" s="145"/>
      <c r="V112" s="145"/>
      <c r="W112" s="145"/>
      <c r="X112" s="154"/>
      <c r="Y112" s="154"/>
      <c r="Z112" s="154"/>
      <c r="AA112" s="154"/>
      <c r="AB112" s="154"/>
      <c r="AC112" s="154"/>
    </row>
    <row r="113" spans="1:29" ht="21.75" customHeight="1">
      <c r="A113" s="154"/>
      <c r="B113" s="59">
        <v>106</v>
      </c>
      <c r="C113" s="21" t="s">
        <v>135</v>
      </c>
      <c r="D113" s="48" t="s">
        <v>82</v>
      </c>
      <c r="E113" s="20">
        <v>2011</v>
      </c>
      <c r="F113" s="48" t="s">
        <v>83</v>
      </c>
      <c r="G113" s="59">
        <v>9.5</v>
      </c>
      <c r="H113" s="20" t="s">
        <v>92</v>
      </c>
      <c r="I113" s="22" t="s">
        <v>67</v>
      </c>
      <c r="J113" s="81">
        <f>(SUM('[1]Biele'!K110:O110)-MIN('[1]Biele'!K110:O110)-MAX('[1]Biele'!K110:O110))/3</f>
        <v>85.66666666666667</v>
      </c>
      <c r="K113" s="59" t="str">
        <f>IF(Biele!J113&gt;=92,"VZM",IF(Biele!J113&gt;=88,"ZM",IF(Biele!J113&gt;=84,"SM",IF(Biele!J113&gt;=80,"BM",IF(Biele!J113&lt;80,"  ")))))</f>
        <v>SM</v>
      </c>
      <c r="L113" s="154"/>
      <c r="M113" s="146"/>
      <c r="N113" s="147"/>
      <c r="O113" s="147"/>
      <c r="P113" s="147"/>
      <c r="Q113" s="147"/>
      <c r="R113" s="147"/>
      <c r="S113" s="149"/>
      <c r="T113" s="150"/>
      <c r="U113" s="145"/>
      <c r="V113" s="145"/>
      <c r="W113" s="145"/>
      <c r="X113" s="154"/>
      <c r="Y113" s="154"/>
      <c r="Z113" s="154"/>
      <c r="AA113" s="154"/>
      <c r="AB113" s="154"/>
      <c r="AC113" s="154"/>
    </row>
    <row r="114" spans="1:29" ht="21.75" customHeight="1">
      <c r="A114" s="154"/>
      <c r="B114" s="59">
        <v>107</v>
      </c>
      <c r="C114" s="21" t="s">
        <v>11</v>
      </c>
      <c r="D114" s="48" t="s">
        <v>64</v>
      </c>
      <c r="E114" s="20">
        <v>2011</v>
      </c>
      <c r="F114" s="48" t="s">
        <v>83</v>
      </c>
      <c r="G114" s="61">
        <v>10</v>
      </c>
      <c r="H114" s="20" t="s">
        <v>92</v>
      </c>
      <c r="I114" s="22" t="s">
        <v>40</v>
      </c>
      <c r="J114" s="81">
        <f>(SUM('[1]Biele'!K111:O111)-MIN('[1]Biele'!K111:O111)-MAX('[1]Biele'!K111:O111))/3</f>
        <v>89</v>
      </c>
      <c r="K114" s="59" t="str">
        <f>IF(Biele!J114&gt;=92,"VZM",IF(Biele!J114&gt;=88,"ZM",IF(Biele!J114&gt;=84,"SM",IF(Biele!J114&gt;=80,"BM",IF(Biele!J114&lt;80,"  ")))))</f>
        <v>ZM</v>
      </c>
      <c r="L114" s="154"/>
      <c r="M114" s="142"/>
      <c r="N114" s="143"/>
      <c r="O114" s="143"/>
      <c r="P114" s="143"/>
      <c r="Q114" s="143"/>
      <c r="R114" s="143"/>
      <c r="S114" s="137"/>
      <c r="T114" s="138"/>
      <c r="U114" s="145"/>
      <c r="V114" s="145"/>
      <c r="W114" s="145"/>
      <c r="X114" s="154"/>
      <c r="Y114" s="154"/>
      <c r="Z114" s="154"/>
      <c r="AA114" s="154"/>
      <c r="AB114" s="154"/>
      <c r="AC114" s="154"/>
    </row>
    <row r="115" spans="1:29" ht="21.75" customHeight="1">
      <c r="A115" s="154"/>
      <c r="B115" s="59">
        <v>108</v>
      </c>
      <c r="C115" s="21" t="s">
        <v>143</v>
      </c>
      <c r="D115" s="48" t="s">
        <v>78</v>
      </c>
      <c r="E115" s="20">
        <v>2011</v>
      </c>
      <c r="F115" s="48" t="s">
        <v>83</v>
      </c>
      <c r="G115" s="59">
        <v>13.5</v>
      </c>
      <c r="H115" s="20" t="s">
        <v>87</v>
      </c>
      <c r="I115" s="22" t="s">
        <v>93</v>
      </c>
      <c r="J115" s="81">
        <f>(SUM('[1]Biele'!K112:O112)-MIN('[1]Biele'!K112:O112)-MAX('[1]Biele'!K112:O112))/3</f>
        <v>76.33333333333333</v>
      </c>
      <c r="K115" s="59" t="str">
        <f>IF(Biele!J115&gt;=92,"VZM",IF(Biele!J115&gt;=88,"ZM",IF(Biele!J115&gt;=84,"SM",IF(Biele!J115&gt;=80,"BM",IF(Biele!J115&lt;80,"  ")))))</f>
        <v>  </v>
      </c>
      <c r="L115" s="154"/>
      <c r="M115" s="146"/>
      <c r="N115" s="147"/>
      <c r="O115" s="147"/>
      <c r="P115" s="147"/>
      <c r="Q115" s="147"/>
      <c r="R115" s="147"/>
      <c r="S115" s="149"/>
      <c r="T115" s="150"/>
      <c r="U115" s="145"/>
      <c r="V115" s="145"/>
      <c r="W115" s="145"/>
      <c r="X115" s="154"/>
      <c r="Y115" s="154"/>
      <c r="Z115" s="154"/>
      <c r="AA115" s="154"/>
      <c r="AB115" s="154"/>
      <c r="AC115" s="154"/>
    </row>
    <row r="116" spans="1:29" ht="21.75" customHeight="1">
      <c r="A116" s="154"/>
      <c r="B116" s="59">
        <v>109</v>
      </c>
      <c r="C116" s="21" t="s">
        <v>133</v>
      </c>
      <c r="D116" s="48" t="s">
        <v>82</v>
      </c>
      <c r="E116" s="20">
        <v>2011</v>
      </c>
      <c r="F116" s="48" t="s">
        <v>83</v>
      </c>
      <c r="G116" s="61">
        <v>25</v>
      </c>
      <c r="H116" s="20" t="s">
        <v>92</v>
      </c>
      <c r="I116" s="22" t="s">
        <v>67</v>
      </c>
      <c r="J116" s="81">
        <f>(SUM('[1]Biele'!K113:O113)-MIN('[1]Biele'!K113:O113)-MAX('[1]Biele'!K113:O113))/3</f>
        <v>86</v>
      </c>
      <c r="K116" s="59" t="str">
        <f>IF(Biele!J116&gt;=92,"VZM",IF(Biele!J116&gt;=88,"ZM",IF(Biele!J116&gt;=84,"SM",IF(Biele!J116&gt;=80,"BM",IF(Biele!J116&lt;80,"  ")))))</f>
        <v>SM</v>
      </c>
      <c r="L116" s="154"/>
      <c r="M116" s="142"/>
      <c r="N116" s="143"/>
      <c r="O116" s="143"/>
      <c r="P116" s="143"/>
      <c r="Q116" s="143"/>
      <c r="R116" s="143"/>
      <c r="S116" s="137"/>
      <c r="T116" s="138"/>
      <c r="U116" s="145"/>
      <c r="V116" s="145"/>
      <c r="W116" s="145"/>
      <c r="X116" s="154"/>
      <c r="Y116" s="154"/>
      <c r="Z116" s="154"/>
      <c r="AA116" s="154"/>
      <c r="AB116" s="154"/>
      <c r="AC116" s="154"/>
    </row>
    <row r="117" spans="1:29" ht="21.75" customHeight="1">
      <c r="A117" s="154"/>
      <c r="B117" s="59">
        <v>110</v>
      </c>
      <c r="C117" s="21" t="s">
        <v>11</v>
      </c>
      <c r="D117" s="48" t="s">
        <v>119</v>
      </c>
      <c r="E117" s="20">
        <v>2012</v>
      </c>
      <c r="F117" s="48" t="s">
        <v>118</v>
      </c>
      <c r="G117" s="61">
        <v>200</v>
      </c>
      <c r="H117" s="20" t="s">
        <v>87</v>
      </c>
      <c r="I117" s="22" t="s">
        <v>31</v>
      </c>
      <c r="J117" s="81">
        <f>(SUM('[1]Biele'!K114:O114)-MIN('[1]Biele'!K114:O114)-MAX('[1]Biele'!K114:O114))/3</f>
        <v>85</v>
      </c>
      <c r="K117" s="59" t="str">
        <f>IF(Biele!J117&gt;=92,"VZM",IF(Biele!J117&gt;=88,"ZM",IF(Biele!J117&gt;=84,"SM",IF(Biele!J117&gt;=80,"BM",IF(Biele!J117&lt;80,"  ")))))</f>
        <v>SM</v>
      </c>
      <c r="L117" s="154"/>
      <c r="M117" s="142"/>
      <c r="N117" s="143"/>
      <c r="O117" s="143"/>
      <c r="P117" s="143"/>
      <c r="Q117" s="143"/>
      <c r="R117" s="143"/>
      <c r="S117" s="137"/>
      <c r="T117" s="138"/>
      <c r="U117" s="145"/>
      <c r="V117" s="145"/>
      <c r="W117" s="145"/>
      <c r="X117" s="154"/>
      <c r="Y117" s="154"/>
      <c r="Z117" s="154"/>
      <c r="AA117" s="154"/>
      <c r="AB117" s="154"/>
      <c r="AC117" s="154"/>
    </row>
    <row r="118" spans="1:29" ht="21.75" customHeight="1">
      <c r="A118" s="154"/>
      <c r="B118" s="59">
        <v>111</v>
      </c>
      <c r="C118" s="21" t="s">
        <v>11</v>
      </c>
      <c r="D118" s="51" t="s">
        <v>119</v>
      </c>
      <c r="E118" s="50">
        <v>2012</v>
      </c>
      <c r="F118" s="51" t="s">
        <v>118</v>
      </c>
      <c r="G118" s="62">
        <v>200</v>
      </c>
      <c r="H118" s="50" t="s">
        <v>87</v>
      </c>
      <c r="I118" s="22" t="s">
        <v>125</v>
      </c>
      <c r="J118" s="81">
        <f>(SUM('[1]Biele'!K115:O115)-MIN('[1]Biele'!K115:O115)-MAX('[1]Biele'!K115:O115))/3</f>
        <v>83.66666666666667</v>
      </c>
      <c r="K118" s="59" t="str">
        <f>IF(Biele!J118&gt;=92,"VZM",IF(Biele!J118&gt;=88,"ZM",IF(Biele!J118&gt;=84,"SM",IF(Biele!J118&gt;=80,"BM",IF(Biele!J118&lt;80,"  ")))))</f>
        <v>BM</v>
      </c>
      <c r="L118" s="154"/>
      <c r="M118" s="142"/>
      <c r="N118" s="143"/>
      <c r="O118" s="143"/>
      <c r="P118" s="143"/>
      <c r="Q118" s="143"/>
      <c r="R118" s="143"/>
      <c r="S118" s="137"/>
      <c r="T118" s="138"/>
      <c r="U118" s="145"/>
      <c r="V118" s="145"/>
      <c r="W118" s="145"/>
      <c r="X118" s="154"/>
      <c r="Y118" s="154"/>
      <c r="Z118" s="154"/>
      <c r="AA118" s="154"/>
      <c r="AB118" s="154"/>
      <c r="AC118" s="154"/>
    </row>
    <row r="119" spans="1:29" ht="21.75" customHeight="1">
      <c r="A119" s="154"/>
      <c r="B119" s="59">
        <v>112</v>
      </c>
      <c r="C119" s="21" t="s">
        <v>11</v>
      </c>
      <c r="D119" s="48" t="s">
        <v>119</v>
      </c>
      <c r="E119" s="20">
        <v>2011</v>
      </c>
      <c r="F119" s="48" t="s">
        <v>118</v>
      </c>
      <c r="G119" s="59"/>
      <c r="H119" s="20" t="s">
        <v>92</v>
      </c>
      <c r="I119" s="22" t="s">
        <v>67</v>
      </c>
      <c r="J119" s="81">
        <f>(SUM('[1]Biele'!K116:O116)-MIN('[1]Biele'!K116:O116)-MAX('[1]Biele'!K116:O116))/3</f>
        <v>80.66666666666667</v>
      </c>
      <c r="K119" s="59" t="str">
        <f>IF(Biele!J119&gt;=92,"VZM",IF(Biele!J119&gt;=88,"ZM",IF(Biele!J119&gt;=84,"SM",IF(Biele!J119&gt;=80,"BM",IF(Biele!J119&lt;80,"  ")))))</f>
        <v>BM</v>
      </c>
      <c r="L119" s="154"/>
      <c r="M119" s="142"/>
      <c r="N119" s="143"/>
      <c r="O119" s="143"/>
      <c r="P119" s="143"/>
      <c r="Q119" s="143"/>
      <c r="R119" s="143"/>
      <c r="S119" s="137"/>
      <c r="T119" s="138"/>
      <c r="U119" s="145"/>
      <c r="V119" s="145"/>
      <c r="W119" s="145"/>
      <c r="X119" s="154"/>
      <c r="Y119" s="154"/>
      <c r="Z119" s="154"/>
      <c r="AA119" s="154"/>
      <c r="AB119" s="154"/>
      <c r="AC119" s="154"/>
    </row>
    <row r="120" spans="1:29" ht="21.75" customHeight="1">
      <c r="A120" s="154"/>
      <c r="B120" s="59">
        <v>113</v>
      </c>
      <c r="C120" s="21" t="s">
        <v>11</v>
      </c>
      <c r="D120" s="51" t="s">
        <v>78</v>
      </c>
      <c r="E120" s="50">
        <v>2009</v>
      </c>
      <c r="F120" s="51" t="s">
        <v>79</v>
      </c>
      <c r="G120" s="60">
        <v>1.4</v>
      </c>
      <c r="H120" s="50" t="s">
        <v>97</v>
      </c>
      <c r="I120" s="22" t="s">
        <v>35</v>
      </c>
      <c r="J120" s="81">
        <f>(SUM('[1]Biele'!K117:O117)-MIN('[1]Biele'!K117:O117)-MAX('[1]Biele'!K117:O117))/3</f>
        <v>82.33333333333333</v>
      </c>
      <c r="K120" s="59" t="str">
        <f>IF(Biele!J120&gt;=92,"VZM",IF(Biele!J120&gt;=88,"ZM",IF(Biele!J120&gt;=84,"SM",IF(Biele!J120&gt;=80,"BM",IF(Biele!J120&lt;80,"  ")))))</f>
        <v>BM</v>
      </c>
      <c r="L120" s="154"/>
      <c r="M120" s="142"/>
      <c r="N120" s="143"/>
      <c r="O120" s="143"/>
      <c r="P120" s="143"/>
      <c r="Q120" s="143"/>
      <c r="R120" s="143"/>
      <c r="S120" s="137"/>
      <c r="T120" s="138"/>
      <c r="U120" s="145"/>
      <c r="V120" s="145"/>
      <c r="W120" s="145"/>
      <c r="X120" s="154"/>
      <c r="Y120" s="154"/>
      <c r="Z120" s="154"/>
      <c r="AA120" s="154"/>
      <c r="AB120" s="154"/>
      <c r="AC120" s="154"/>
    </row>
    <row r="121" spans="1:29" ht="21.75" customHeight="1">
      <c r="A121" s="154"/>
      <c r="B121" s="59">
        <v>114</v>
      </c>
      <c r="C121" s="21" t="s">
        <v>144</v>
      </c>
      <c r="D121" s="48" t="s">
        <v>0</v>
      </c>
      <c r="E121" s="20">
        <v>2012</v>
      </c>
      <c r="F121" s="48" t="s">
        <v>83</v>
      </c>
      <c r="G121" s="61">
        <v>4</v>
      </c>
      <c r="H121" s="20" t="s">
        <v>92</v>
      </c>
      <c r="I121" s="22" t="s">
        <v>145</v>
      </c>
      <c r="J121" s="81">
        <f>(SUM('[1]Biele'!K118:O118)-MIN('[1]Biele'!K118:O118)-MAX('[1]Biele'!K118:O118))/3</f>
        <v>88.66666666666667</v>
      </c>
      <c r="K121" s="59" t="str">
        <f>IF(Biele!J121&gt;=92,"VZM",IF(Biele!J121&gt;=88,"ZM",IF(Biele!J121&gt;=84,"SM",IF(Biele!J121&gt;=80,"BM",IF(Biele!J121&lt;80,"  ")))))</f>
        <v>ZM</v>
      </c>
      <c r="L121" s="154"/>
      <c r="M121" s="146"/>
      <c r="N121" s="147"/>
      <c r="O121" s="147"/>
      <c r="P121" s="147"/>
      <c r="Q121" s="147"/>
      <c r="R121" s="147"/>
      <c r="S121" s="149"/>
      <c r="T121" s="150"/>
      <c r="U121" s="145"/>
      <c r="V121" s="145"/>
      <c r="W121" s="145"/>
      <c r="X121" s="154"/>
      <c r="Y121" s="154"/>
      <c r="Z121" s="154"/>
      <c r="AA121" s="154"/>
      <c r="AB121" s="154"/>
      <c r="AC121" s="154"/>
    </row>
    <row r="122" spans="1:29" ht="21.75" customHeight="1">
      <c r="A122" s="154"/>
      <c r="B122" s="59">
        <v>115</v>
      </c>
      <c r="C122" s="21" t="s">
        <v>144</v>
      </c>
      <c r="D122" s="48" t="s">
        <v>82</v>
      </c>
      <c r="E122" s="20">
        <v>2012</v>
      </c>
      <c r="F122" s="48" t="s">
        <v>118</v>
      </c>
      <c r="G122" s="61">
        <v>53</v>
      </c>
      <c r="H122" s="20" t="s">
        <v>92</v>
      </c>
      <c r="I122" s="22" t="s">
        <v>104</v>
      </c>
      <c r="J122" s="81">
        <f>(SUM('[1]Biele'!K119:O119)-MIN('[1]Biele'!K119:O119)-MAX('[1]Biele'!K119:O119))/3</f>
        <v>81</v>
      </c>
      <c r="K122" s="59" t="str">
        <f>IF(Biele!J122&gt;=92,"VZM",IF(Biele!J122&gt;=88,"ZM",IF(Biele!J122&gt;=84,"SM",IF(Biele!J122&gt;=80,"BM",IF(Biele!J122&lt;80,"  ")))))</f>
        <v>BM</v>
      </c>
      <c r="L122" s="154"/>
      <c r="M122" s="142"/>
      <c r="N122" s="143"/>
      <c r="O122" s="143"/>
      <c r="P122" s="143"/>
      <c r="Q122" s="143"/>
      <c r="R122" s="143"/>
      <c r="S122" s="137"/>
      <c r="T122" s="138"/>
      <c r="U122" s="145"/>
      <c r="V122" s="145"/>
      <c r="W122" s="145"/>
      <c r="X122" s="154"/>
      <c r="Y122" s="154"/>
      <c r="Z122" s="154"/>
      <c r="AA122" s="154"/>
      <c r="AB122" s="154"/>
      <c r="AC122" s="154"/>
    </row>
    <row r="123" spans="1:29" ht="21.75" customHeight="1">
      <c r="A123" s="154"/>
      <c r="B123" s="59">
        <v>116</v>
      </c>
      <c r="C123" s="21" t="s">
        <v>65</v>
      </c>
      <c r="D123" s="48" t="s">
        <v>82</v>
      </c>
      <c r="E123" s="20">
        <v>2012</v>
      </c>
      <c r="F123" s="48" t="s">
        <v>79</v>
      </c>
      <c r="G123" s="61">
        <v>3.5</v>
      </c>
      <c r="H123" s="20" t="s">
        <v>92</v>
      </c>
      <c r="I123" s="23" t="s">
        <v>121</v>
      </c>
      <c r="J123" s="81">
        <f>(SUM('[1]Biele'!K120:O120)-MIN('[1]Biele'!K120:O120)-MAX('[1]Biele'!K120:O120))/3</f>
        <v>82</v>
      </c>
      <c r="K123" s="59" t="str">
        <f>IF(Biele!J123&gt;=92,"VZM",IF(Biele!J123&gt;=88,"ZM",IF(Biele!J123&gt;=84,"SM",IF(Biele!J123&gt;=80,"BM",IF(Biele!J123&lt;80,"  ")))))</f>
        <v>BM</v>
      </c>
      <c r="L123" s="154"/>
      <c r="M123" s="146"/>
      <c r="N123" s="147"/>
      <c r="O123" s="147"/>
      <c r="P123" s="147"/>
      <c r="Q123" s="147"/>
      <c r="R123" s="147"/>
      <c r="S123" s="149"/>
      <c r="T123" s="150"/>
      <c r="U123" s="145"/>
      <c r="V123" s="145"/>
      <c r="W123" s="145"/>
      <c r="X123" s="154"/>
      <c r="Y123" s="154"/>
      <c r="Z123" s="154"/>
      <c r="AA123" s="154"/>
      <c r="AB123" s="154"/>
      <c r="AC123" s="154"/>
    </row>
    <row r="124" spans="1:29" ht="21.75" customHeight="1">
      <c r="A124" s="154"/>
      <c r="B124" s="59">
        <v>117</v>
      </c>
      <c r="C124" s="21" t="s">
        <v>146</v>
      </c>
      <c r="D124" s="48" t="s">
        <v>0</v>
      </c>
      <c r="E124" s="20">
        <v>2012</v>
      </c>
      <c r="F124" s="48" t="s">
        <v>79</v>
      </c>
      <c r="G124" s="61">
        <v>4</v>
      </c>
      <c r="H124" s="20" t="s">
        <v>87</v>
      </c>
      <c r="I124" s="63" t="s">
        <v>42</v>
      </c>
      <c r="J124" s="81">
        <f>(SUM('[1]Biele'!K121:O121)-MIN('[1]Biele'!K121:O121)-MAX('[1]Biele'!K121:O121))/3</f>
        <v>84</v>
      </c>
      <c r="K124" s="59" t="s">
        <v>175</v>
      </c>
      <c r="L124" s="154"/>
      <c r="M124" s="142"/>
      <c r="N124" s="143"/>
      <c r="O124" s="143"/>
      <c r="P124" s="143"/>
      <c r="Q124" s="143"/>
      <c r="R124" s="143"/>
      <c r="S124" s="137"/>
      <c r="T124" s="138"/>
      <c r="U124" s="145"/>
      <c r="V124" s="145"/>
      <c r="W124" s="145"/>
      <c r="X124" s="154"/>
      <c r="Y124" s="154"/>
      <c r="Z124" s="154"/>
      <c r="AA124" s="154"/>
      <c r="AB124" s="154"/>
      <c r="AC124" s="154"/>
    </row>
    <row r="125" spans="1:29" ht="21.75" customHeight="1">
      <c r="A125" s="154"/>
      <c r="B125" s="59">
        <v>118</v>
      </c>
      <c r="C125" s="21" t="s">
        <v>146</v>
      </c>
      <c r="D125" s="48" t="s">
        <v>82</v>
      </c>
      <c r="E125" s="20">
        <v>2012</v>
      </c>
      <c r="F125" s="48" t="s">
        <v>83</v>
      </c>
      <c r="G125" s="59">
        <v>18.4</v>
      </c>
      <c r="H125" s="20" t="s">
        <v>87</v>
      </c>
      <c r="I125" s="22" t="s">
        <v>137</v>
      </c>
      <c r="J125" s="81">
        <f>(SUM('[1]Biele'!K122:O122)-MIN('[1]Biele'!K122:O122)-MAX('[1]Biele'!K122:O122))/3</f>
        <v>85</v>
      </c>
      <c r="K125" s="59" t="str">
        <f>IF(Biele!J125&gt;=92,"VZM",IF(Biele!J125&gt;=88,"ZM",IF(Biele!J125&gt;=84,"SM",IF(Biele!J125&gt;=80,"BM",IF(Biele!J125&lt;80,"  ")))))</f>
        <v>SM</v>
      </c>
      <c r="L125" s="154"/>
      <c r="M125" s="146"/>
      <c r="N125" s="147"/>
      <c r="O125" s="147"/>
      <c r="P125" s="147"/>
      <c r="Q125" s="147"/>
      <c r="R125" s="147"/>
      <c r="S125" s="149"/>
      <c r="T125" s="150"/>
      <c r="U125" s="145"/>
      <c r="V125" s="145"/>
      <c r="W125" s="145"/>
      <c r="X125" s="154"/>
      <c r="Y125" s="154"/>
      <c r="Z125" s="154"/>
      <c r="AA125" s="154"/>
      <c r="AB125" s="154"/>
      <c r="AC125" s="154"/>
    </row>
    <row r="126" spans="1:29" ht="21.75" customHeight="1">
      <c r="A126" s="154"/>
      <c r="B126" s="59">
        <v>119</v>
      </c>
      <c r="C126" s="21" t="s">
        <v>69</v>
      </c>
      <c r="D126" s="48" t="s">
        <v>82</v>
      </c>
      <c r="E126" s="20">
        <v>2012</v>
      </c>
      <c r="F126" s="48" t="s">
        <v>83</v>
      </c>
      <c r="G126" s="59">
        <v>9.9</v>
      </c>
      <c r="H126" s="20"/>
      <c r="I126" s="22" t="s">
        <v>84</v>
      </c>
      <c r="J126" s="81">
        <f>(SUM('[1]Biele'!K123:O123)-MIN('[1]Biele'!K123:O123)-MAX('[1]Biele'!K123:O123))/3</f>
        <v>81.33333333333333</v>
      </c>
      <c r="K126" s="59" t="str">
        <f>IF(Biele!J126&gt;=92,"VZM",IF(Biele!J126&gt;=88,"ZM",IF(Biele!J126&gt;=84,"SM",IF(Biele!J126&gt;=80,"BM",IF(Biele!J126&lt;80,"  ")))))</f>
        <v>BM</v>
      </c>
      <c r="L126" s="154"/>
      <c r="M126" s="142"/>
      <c r="N126" s="143"/>
      <c r="O126" s="143"/>
      <c r="P126" s="143"/>
      <c r="Q126" s="143"/>
      <c r="R126" s="143"/>
      <c r="S126" s="137"/>
      <c r="T126" s="138"/>
      <c r="U126" s="145"/>
      <c r="V126" s="145"/>
      <c r="W126" s="145"/>
      <c r="X126" s="154"/>
      <c r="Y126" s="154"/>
      <c r="Z126" s="154"/>
      <c r="AA126" s="154"/>
      <c r="AB126" s="154"/>
      <c r="AC126" s="154"/>
    </row>
    <row r="127" spans="1:29" ht="21.75" customHeight="1">
      <c r="A127" s="154"/>
      <c r="B127" s="59">
        <v>120</v>
      </c>
      <c r="C127" s="21" t="s">
        <v>27</v>
      </c>
      <c r="D127" s="48" t="s">
        <v>0</v>
      </c>
      <c r="E127" s="20">
        <v>2012</v>
      </c>
      <c r="F127" s="48" t="s">
        <v>83</v>
      </c>
      <c r="G127" s="59">
        <v>13.7</v>
      </c>
      <c r="H127" s="20"/>
      <c r="I127" s="22" t="s">
        <v>115</v>
      </c>
      <c r="J127" s="81">
        <f>(SUM('[1]Biele'!K124:O124)-MIN('[1]Biele'!K124:O124)-MAX('[1]Biele'!K124:O124))/3</f>
        <v>85.66666666666667</v>
      </c>
      <c r="K127" s="59" t="str">
        <f>IF(Biele!J127&gt;=92,"VZM",IF(Biele!J127&gt;=88,"ZM",IF(Biele!J127&gt;=84,"SM",IF(Biele!J127&gt;=80,"BM",IF(Biele!J127&lt;80,"  ")))))</f>
        <v>SM</v>
      </c>
      <c r="L127" s="154"/>
      <c r="M127" s="146"/>
      <c r="N127" s="147"/>
      <c r="O127" s="147"/>
      <c r="P127" s="147"/>
      <c r="Q127" s="147"/>
      <c r="R127" s="147"/>
      <c r="S127" s="149"/>
      <c r="T127" s="150"/>
      <c r="U127" s="145"/>
      <c r="V127" s="145"/>
      <c r="W127" s="145"/>
      <c r="X127" s="154"/>
      <c r="Y127" s="154"/>
      <c r="Z127" s="154"/>
      <c r="AA127" s="154"/>
      <c r="AB127" s="154"/>
      <c r="AC127" s="154"/>
    </row>
    <row r="128" spans="1:29" ht="21.75" customHeight="1">
      <c r="A128" s="154"/>
      <c r="B128" s="59">
        <v>121</v>
      </c>
      <c r="C128" s="21" t="s">
        <v>147</v>
      </c>
      <c r="D128" s="48" t="s">
        <v>78</v>
      </c>
      <c r="E128" s="20">
        <v>2012</v>
      </c>
      <c r="F128" s="48" t="s">
        <v>79</v>
      </c>
      <c r="G128" s="61">
        <v>4</v>
      </c>
      <c r="H128" s="20" t="s">
        <v>87</v>
      </c>
      <c r="I128" s="22" t="s">
        <v>148</v>
      </c>
      <c r="J128" s="81">
        <f>(SUM('[1]Biele'!K125:O125)-MIN('[1]Biele'!K125:O125)-MAX('[1]Biele'!K125:O125))/3</f>
        <v>82.66666666666667</v>
      </c>
      <c r="K128" s="59" t="str">
        <f>IF(Biele!J128&gt;=92,"VZM",IF(Biele!J128&gt;=88,"ZM",IF(Biele!J128&gt;=84,"SM",IF(Biele!J128&gt;=80,"BM",IF(Biele!J128&lt;80,"  ")))))</f>
        <v>BM</v>
      </c>
      <c r="L128" s="154"/>
      <c r="M128" s="142"/>
      <c r="N128" s="143"/>
      <c r="O128" s="143"/>
      <c r="P128" s="143"/>
      <c r="Q128" s="143"/>
      <c r="R128" s="143"/>
      <c r="S128" s="137"/>
      <c r="T128" s="138"/>
      <c r="U128" s="145"/>
      <c r="V128" s="145"/>
      <c r="W128" s="145"/>
      <c r="X128" s="154"/>
      <c r="Y128" s="154"/>
      <c r="Z128" s="154"/>
      <c r="AA128" s="154"/>
      <c r="AB128" s="154"/>
      <c r="AC128" s="154"/>
    </row>
    <row r="129" spans="1:29" ht="21.75" customHeight="1">
      <c r="A129" s="154"/>
      <c r="B129" s="59">
        <v>122</v>
      </c>
      <c r="C129" s="21" t="s">
        <v>23</v>
      </c>
      <c r="D129" s="48" t="s">
        <v>0</v>
      </c>
      <c r="E129" s="20">
        <v>2012</v>
      </c>
      <c r="F129" s="48" t="s">
        <v>79</v>
      </c>
      <c r="G129" s="61">
        <v>1</v>
      </c>
      <c r="H129" s="20"/>
      <c r="I129" s="22" t="s">
        <v>44</v>
      </c>
      <c r="J129" s="81">
        <f>(SUM('[1]Biele'!K126:O126)-MIN('[1]Biele'!K126:O126)-MAX('[1]Biele'!K126:O126))/3</f>
        <v>82.33333333333333</v>
      </c>
      <c r="K129" s="59" t="str">
        <f>IF(Biele!J129&gt;=92,"VZM",IF(Biele!J129&gt;=88,"ZM",IF(Biele!J129&gt;=84,"SM",IF(Biele!J129&gt;=80,"BM",IF(Biele!J129&lt;80,"  ")))))</f>
        <v>BM</v>
      </c>
      <c r="L129" s="154"/>
      <c r="M129" s="146"/>
      <c r="N129" s="147"/>
      <c r="O129" s="147"/>
      <c r="P129" s="147"/>
      <c r="Q129" s="147"/>
      <c r="R129" s="147"/>
      <c r="S129" s="149"/>
      <c r="T129" s="150"/>
      <c r="U129" s="145"/>
      <c r="V129" s="145"/>
      <c r="W129" s="145"/>
      <c r="X129" s="154"/>
      <c r="Y129" s="154"/>
      <c r="Z129" s="154"/>
      <c r="AA129" s="154"/>
      <c r="AB129" s="154"/>
      <c r="AC129" s="154"/>
    </row>
    <row r="130" spans="1:29" ht="21.75" customHeight="1">
      <c r="A130" s="154"/>
      <c r="B130" s="59">
        <v>123</v>
      </c>
      <c r="C130" s="21" t="s">
        <v>23</v>
      </c>
      <c r="D130" s="51" t="s">
        <v>0</v>
      </c>
      <c r="E130" s="50">
        <v>2012</v>
      </c>
      <c r="F130" s="51" t="s">
        <v>79</v>
      </c>
      <c r="G130" s="60">
        <v>1.5</v>
      </c>
      <c r="H130" s="50" t="s">
        <v>87</v>
      </c>
      <c r="I130" s="22" t="s">
        <v>32</v>
      </c>
      <c r="J130" s="81">
        <f>(SUM('[1]Biele'!K127:O127)-MIN('[1]Biele'!K127:O127)-MAX('[1]Biele'!K127:O127))/3</f>
        <v>80.66666666666667</v>
      </c>
      <c r="K130" s="59" t="str">
        <f>IF(Biele!J130&gt;=92,"VZM",IF(Biele!J130&gt;=88,"ZM",IF(Biele!J130&gt;=84,"SM",IF(Biele!J130&gt;=80,"BM",IF(Biele!J130&lt;80,"  ")))))</f>
        <v>BM</v>
      </c>
      <c r="L130" s="154"/>
      <c r="M130" s="142"/>
      <c r="N130" s="143"/>
      <c r="O130" s="143"/>
      <c r="P130" s="143"/>
      <c r="Q130" s="143"/>
      <c r="R130" s="143"/>
      <c r="S130" s="137"/>
      <c r="T130" s="138"/>
      <c r="U130" s="145"/>
      <c r="V130" s="145"/>
      <c r="W130" s="145"/>
      <c r="X130" s="154"/>
      <c r="Y130" s="154"/>
      <c r="Z130" s="154"/>
      <c r="AA130" s="154"/>
      <c r="AB130" s="154"/>
      <c r="AC130" s="154"/>
    </row>
    <row r="131" spans="1:29" ht="21.75" customHeight="1">
      <c r="A131" s="154"/>
      <c r="B131" s="59">
        <v>124</v>
      </c>
      <c r="C131" s="21" t="s">
        <v>23</v>
      </c>
      <c r="D131" s="48" t="s">
        <v>0</v>
      </c>
      <c r="E131" s="20">
        <v>2012</v>
      </c>
      <c r="F131" s="48" t="s">
        <v>79</v>
      </c>
      <c r="G131" s="59">
        <v>1.6</v>
      </c>
      <c r="H131" s="20" t="s">
        <v>87</v>
      </c>
      <c r="I131" s="22" t="s">
        <v>7</v>
      </c>
      <c r="J131" s="81">
        <f>(SUM('[1]Biele'!K128:O128)-MIN('[1]Biele'!K128:O128)-MAX('[1]Biele'!K128:O128))/3</f>
        <v>79.33333333333333</v>
      </c>
      <c r="K131" s="59" t="str">
        <f>IF(Biele!J131&gt;=92,"VZM",IF(Biele!J131&gt;=88,"ZM",IF(Biele!J131&gt;=84,"SM",IF(Biele!J131&gt;=80,"BM",IF(Biele!J131&lt;80,"  ")))))</f>
        <v>  </v>
      </c>
      <c r="L131" s="154"/>
      <c r="M131" s="146"/>
      <c r="N131" s="147"/>
      <c r="O131" s="147"/>
      <c r="P131" s="147"/>
      <c r="Q131" s="147"/>
      <c r="R131" s="147"/>
      <c r="S131" s="149"/>
      <c r="T131" s="150"/>
      <c r="U131" s="145"/>
      <c r="V131" s="145"/>
      <c r="W131" s="145"/>
      <c r="X131" s="154"/>
      <c r="Y131" s="154"/>
      <c r="Z131" s="154"/>
      <c r="AA131" s="154"/>
      <c r="AB131" s="154"/>
      <c r="AC131" s="154"/>
    </row>
    <row r="132" spans="1:29" ht="21.75" customHeight="1">
      <c r="A132" s="154"/>
      <c r="B132" s="59">
        <v>125</v>
      </c>
      <c r="C132" s="21" t="s">
        <v>23</v>
      </c>
      <c r="D132" s="48" t="s">
        <v>82</v>
      </c>
      <c r="E132" s="20">
        <v>2012</v>
      </c>
      <c r="F132" s="48" t="s">
        <v>79</v>
      </c>
      <c r="G132" s="59">
        <v>1.8</v>
      </c>
      <c r="H132" s="20" t="s">
        <v>92</v>
      </c>
      <c r="I132" s="22" t="s">
        <v>130</v>
      </c>
      <c r="J132" s="81">
        <f>(SUM('[1]Biele'!K129:O129)-MIN('[1]Biele'!K129:O129)-MAX('[1]Biele'!K129:O129))/3</f>
        <v>85.33333333333333</v>
      </c>
      <c r="K132" s="59" t="str">
        <f>IF(Biele!J132&gt;=92,"VZM",IF(Biele!J132&gt;=88,"ZM",IF(Biele!J132&gt;=84,"SM",IF(Biele!J132&gt;=80,"BM",IF(Biele!J132&lt;80,"  ")))))</f>
        <v>SM</v>
      </c>
      <c r="L132" s="154"/>
      <c r="M132" s="142"/>
      <c r="N132" s="143"/>
      <c r="O132" s="143"/>
      <c r="P132" s="143"/>
      <c r="Q132" s="143"/>
      <c r="R132" s="143"/>
      <c r="S132" s="137"/>
      <c r="T132" s="138"/>
      <c r="U132" s="145"/>
      <c r="V132" s="145"/>
      <c r="W132" s="145"/>
      <c r="X132" s="154"/>
      <c r="Y132" s="154"/>
      <c r="Z132" s="154"/>
      <c r="AA132" s="154"/>
      <c r="AB132" s="154"/>
      <c r="AC132" s="154"/>
    </row>
    <row r="133" spans="1:29" ht="21.75" customHeight="1">
      <c r="A133" s="154"/>
      <c r="B133" s="59">
        <v>126</v>
      </c>
      <c r="C133" s="21" t="s">
        <v>23</v>
      </c>
      <c r="D133" s="48" t="s">
        <v>82</v>
      </c>
      <c r="E133" s="20">
        <v>2012</v>
      </c>
      <c r="F133" s="48" t="s">
        <v>79</v>
      </c>
      <c r="G133" s="61">
        <v>2</v>
      </c>
      <c r="H133" s="20" t="s">
        <v>92</v>
      </c>
      <c r="I133" s="22" t="s">
        <v>149</v>
      </c>
      <c r="J133" s="81">
        <f>(SUM('[1]Biele'!K130:O130)-MIN('[1]Biele'!K130:O130)-MAX('[1]Biele'!K130:O130))/3</f>
        <v>79</v>
      </c>
      <c r="K133" s="59" t="str">
        <f>IF(Biele!J133&gt;=92,"VZM",IF(Biele!J133&gt;=88,"ZM",IF(Biele!J133&gt;=84,"SM",IF(Biele!J133&gt;=80,"BM",IF(Biele!J133&lt;80,"  ")))))</f>
        <v>  </v>
      </c>
      <c r="L133" s="154"/>
      <c r="M133" s="146"/>
      <c r="N133" s="147"/>
      <c r="O133" s="147"/>
      <c r="P133" s="147"/>
      <c r="Q133" s="147"/>
      <c r="R133" s="147"/>
      <c r="S133" s="149"/>
      <c r="T133" s="150"/>
      <c r="U133" s="145"/>
      <c r="V133" s="145"/>
      <c r="W133" s="145"/>
      <c r="X133" s="154"/>
      <c r="Y133" s="154"/>
      <c r="Z133" s="154"/>
      <c r="AA133" s="154"/>
      <c r="AB133" s="154"/>
      <c r="AC133" s="154"/>
    </row>
    <row r="134" spans="1:29" ht="21.75" customHeight="1">
      <c r="A134" s="154"/>
      <c r="B134" s="59">
        <v>127</v>
      </c>
      <c r="C134" s="21" t="s">
        <v>23</v>
      </c>
      <c r="D134" s="48" t="s">
        <v>82</v>
      </c>
      <c r="E134" s="20">
        <v>2012</v>
      </c>
      <c r="F134" s="48" t="s">
        <v>79</v>
      </c>
      <c r="G134" s="59">
        <v>2.2</v>
      </c>
      <c r="H134" s="20" t="s">
        <v>92</v>
      </c>
      <c r="I134" s="22" t="s">
        <v>91</v>
      </c>
      <c r="J134" s="81">
        <f>(SUM('[1]Biele'!K131:O131)-MIN('[1]Biele'!K131:O131)-MAX('[1]Biele'!K131:O131))/3</f>
        <v>82.33333333333333</v>
      </c>
      <c r="K134" s="59" t="str">
        <f>IF(Biele!J134&gt;=92,"VZM",IF(Biele!J134&gt;=88,"ZM",IF(Biele!J134&gt;=84,"SM",IF(Biele!J134&gt;=80,"BM",IF(Biele!J134&lt;80,"  ")))))</f>
        <v>BM</v>
      </c>
      <c r="L134" s="154"/>
      <c r="M134" s="142"/>
      <c r="N134" s="143"/>
      <c r="O134" s="143"/>
      <c r="P134" s="143"/>
      <c r="Q134" s="143"/>
      <c r="R134" s="143"/>
      <c r="S134" s="137"/>
      <c r="T134" s="138"/>
      <c r="U134" s="145"/>
      <c r="V134" s="145"/>
      <c r="W134" s="145"/>
      <c r="X134" s="154"/>
      <c r="Y134" s="154"/>
      <c r="Z134" s="154"/>
      <c r="AA134" s="154"/>
      <c r="AB134" s="154"/>
      <c r="AC134" s="154"/>
    </row>
    <row r="135" spans="1:29" ht="21.75" customHeight="1">
      <c r="A135" s="154"/>
      <c r="B135" s="59">
        <v>128</v>
      </c>
      <c r="C135" s="21" t="s">
        <v>23</v>
      </c>
      <c r="D135" s="48" t="s">
        <v>78</v>
      </c>
      <c r="E135" s="20">
        <v>2012</v>
      </c>
      <c r="F135" s="48" t="s">
        <v>79</v>
      </c>
      <c r="G135" s="59">
        <v>2.3</v>
      </c>
      <c r="H135" s="20" t="s">
        <v>97</v>
      </c>
      <c r="I135" s="22" t="s">
        <v>93</v>
      </c>
      <c r="J135" s="81">
        <f>(SUM('[1]Biele'!K132:O132)-MIN('[1]Biele'!K132:O132)-MAX('[1]Biele'!K132:O132))/3</f>
        <v>75</v>
      </c>
      <c r="K135" s="59" t="str">
        <f>IF(Biele!J135&gt;=92,"VZM",IF(Biele!J135&gt;=88,"ZM",IF(Biele!J135&gt;=84,"SM",IF(Biele!J135&gt;=80,"BM",IF(Biele!J135&lt;80,"  ")))))</f>
        <v>  </v>
      </c>
      <c r="L135" s="154"/>
      <c r="M135" s="146"/>
      <c r="N135" s="147"/>
      <c r="O135" s="147"/>
      <c r="P135" s="147"/>
      <c r="Q135" s="147"/>
      <c r="R135" s="147"/>
      <c r="S135" s="149"/>
      <c r="T135" s="150"/>
      <c r="U135" s="145"/>
      <c r="V135" s="145"/>
      <c r="W135" s="145"/>
      <c r="X135" s="154"/>
      <c r="Y135" s="154"/>
      <c r="Z135" s="154"/>
      <c r="AA135" s="154"/>
      <c r="AB135" s="154"/>
      <c r="AC135" s="154"/>
    </row>
    <row r="136" spans="1:29" ht="21.75" customHeight="1">
      <c r="A136" s="154"/>
      <c r="B136" s="162">
        <v>129</v>
      </c>
      <c r="C136" s="163" t="s">
        <v>23</v>
      </c>
      <c r="D136" s="135" t="s">
        <v>0</v>
      </c>
      <c r="E136" s="164">
        <v>2012</v>
      </c>
      <c r="F136" s="135" t="s">
        <v>79</v>
      </c>
      <c r="G136" s="162">
        <v>2.5</v>
      </c>
      <c r="H136" s="164" t="s">
        <v>87</v>
      </c>
      <c r="I136" s="136" t="s">
        <v>107</v>
      </c>
      <c r="J136" s="166">
        <f>(SUM('[1]Biele'!K133:O133)-MIN('[1]Biele'!K133:O133)-MAX('[1]Biele'!K133:O133))/3</f>
        <v>87</v>
      </c>
      <c r="K136" s="162" t="s">
        <v>181</v>
      </c>
      <c r="L136" s="154"/>
      <c r="M136" s="142"/>
      <c r="N136" s="143"/>
      <c r="O136" s="143"/>
      <c r="P136" s="143"/>
      <c r="Q136" s="143"/>
      <c r="R136" s="143"/>
      <c r="S136" s="137"/>
      <c r="T136" s="138"/>
      <c r="U136" s="145"/>
      <c r="V136" s="145"/>
      <c r="W136" s="145"/>
      <c r="X136" s="154"/>
      <c r="Y136" s="154"/>
      <c r="Z136" s="154"/>
      <c r="AA136" s="154"/>
      <c r="AB136" s="154"/>
      <c r="AC136" s="154"/>
    </row>
    <row r="137" spans="1:29" ht="21.75" customHeight="1">
      <c r="A137" s="154"/>
      <c r="B137" s="59">
        <v>130</v>
      </c>
      <c r="C137" s="21" t="s">
        <v>23</v>
      </c>
      <c r="D137" s="48" t="s">
        <v>82</v>
      </c>
      <c r="E137" s="20">
        <v>2012</v>
      </c>
      <c r="F137" s="48" t="s">
        <v>79</v>
      </c>
      <c r="G137" s="59">
        <v>2.6</v>
      </c>
      <c r="H137" s="20" t="s">
        <v>92</v>
      </c>
      <c r="I137" s="22" t="s">
        <v>131</v>
      </c>
      <c r="J137" s="81">
        <f>(SUM('[1]Biele'!K134:O134)-MIN('[1]Biele'!K134:O134)-MAX('[1]Biele'!K134:O134))/3</f>
        <v>81</v>
      </c>
      <c r="K137" s="59" t="str">
        <f>IF(Biele!J137&gt;=92,"VZM",IF(Biele!J137&gt;=88,"ZM",IF(Biele!J137&gt;=84,"SM",IF(Biele!J137&gt;=80,"BM",IF(Biele!J137&lt;80,"  ")))))</f>
        <v>BM</v>
      </c>
      <c r="L137" s="154"/>
      <c r="M137" s="146"/>
      <c r="N137" s="147"/>
      <c r="O137" s="147"/>
      <c r="P137" s="147"/>
      <c r="Q137" s="147"/>
      <c r="R137" s="147"/>
      <c r="S137" s="149"/>
      <c r="T137" s="150"/>
      <c r="U137" s="145"/>
      <c r="V137" s="145"/>
      <c r="W137" s="145"/>
      <c r="X137" s="154"/>
      <c r="Y137" s="154"/>
      <c r="Z137" s="154"/>
      <c r="AA137" s="154"/>
      <c r="AB137" s="154"/>
      <c r="AC137" s="154"/>
    </row>
    <row r="138" spans="1:29" ht="21.75" customHeight="1">
      <c r="A138" s="154"/>
      <c r="B138" s="59">
        <v>131</v>
      </c>
      <c r="C138" s="21" t="s">
        <v>23</v>
      </c>
      <c r="D138" s="48" t="s">
        <v>0</v>
      </c>
      <c r="E138" s="20">
        <v>2012</v>
      </c>
      <c r="F138" s="48" t="s">
        <v>79</v>
      </c>
      <c r="G138" s="59">
        <v>2.7</v>
      </c>
      <c r="H138" s="20" t="s">
        <v>92</v>
      </c>
      <c r="I138" s="22" t="s">
        <v>96</v>
      </c>
      <c r="J138" s="81">
        <f>(SUM('[1]Biele'!K135:O135)-MIN('[1]Biele'!K135:O135)-MAX('[1]Biele'!K135:O135))/3</f>
        <v>85.66666666666667</v>
      </c>
      <c r="K138" s="59" t="str">
        <f>IF(Biele!J138&gt;=92,"VZM",IF(Biele!J138&gt;=88,"ZM",IF(Biele!J138&gt;=84,"SM",IF(Biele!J138&gt;=80,"BM",IF(Biele!J138&lt;80,"  ")))))</f>
        <v>SM</v>
      </c>
      <c r="L138" s="154"/>
      <c r="M138" s="142"/>
      <c r="N138" s="143"/>
      <c r="O138" s="143"/>
      <c r="P138" s="143"/>
      <c r="Q138" s="143"/>
      <c r="R138" s="143"/>
      <c r="S138" s="137"/>
      <c r="T138" s="138"/>
      <c r="U138" s="145"/>
      <c r="V138" s="145"/>
      <c r="W138" s="145"/>
      <c r="X138" s="154"/>
      <c r="Y138" s="154"/>
      <c r="Z138" s="154"/>
      <c r="AA138" s="154"/>
      <c r="AB138" s="154"/>
      <c r="AC138" s="154"/>
    </row>
    <row r="139" spans="1:29" ht="21.75" customHeight="1">
      <c r="A139" s="154"/>
      <c r="B139" s="59">
        <v>132</v>
      </c>
      <c r="C139" s="21" t="s">
        <v>23</v>
      </c>
      <c r="D139" s="48" t="s">
        <v>82</v>
      </c>
      <c r="E139" s="20">
        <v>2012</v>
      </c>
      <c r="F139" s="48" t="s">
        <v>79</v>
      </c>
      <c r="G139" s="59">
        <v>2.9</v>
      </c>
      <c r="H139" s="20" t="s">
        <v>87</v>
      </c>
      <c r="I139" s="22" t="s">
        <v>113</v>
      </c>
      <c r="J139" s="81">
        <f>(SUM('[1]Biele'!K136:O136)-MIN('[1]Biele'!K136:O136)-MAX('[1]Biele'!K136:O136))/3</f>
        <v>84.33333333333333</v>
      </c>
      <c r="K139" s="59" t="s">
        <v>175</v>
      </c>
      <c r="L139" s="154"/>
      <c r="M139" s="146"/>
      <c r="N139" s="147"/>
      <c r="O139" s="147"/>
      <c r="P139" s="147"/>
      <c r="Q139" s="147"/>
      <c r="R139" s="147"/>
      <c r="S139" s="149"/>
      <c r="T139" s="150"/>
      <c r="U139" s="145"/>
      <c r="V139" s="145"/>
      <c r="W139" s="145"/>
      <c r="X139" s="154"/>
      <c r="Y139" s="154"/>
      <c r="Z139" s="154"/>
      <c r="AA139" s="154"/>
      <c r="AB139" s="154"/>
      <c r="AC139" s="154"/>
    </row>
    <row r="140" spans="1:29" ht="21.75" customHeight="1">
      <c r="A140" s="154"/>
      <c r="B140" s="59">
        <v>133</v>
      </c>
      <c r="C140" s="21" t="s">
        <v>23</v>
      </c>
      <c r="D140" s="48" t="s">
        <v>82</v>
      </c>
      <c r="E140" s="20">
        <v>2012</v>
      </c>
      <c r="F140" s="48" t="s">
        <v>79</v>
      </c>
      <c r="G140" s="59">
        <v>3.2</v>
      </c>
      <c r="H140" s="20" t="s">
        <v>87</v>
      </c>
      <c r="I140" s="22" t="s">
        <v>36</v>
      </c>
      <c r="J140" s="81">
        <f>(SUM('[1]Biele'!K137:O137)-MIN('[1]Biele'!K137:O137)-MAX('[1]Biele'!K137:O137))/3</f>
        <v>82.66666666666667</v>
      </c>
      <c r="K140" s="59" t="str">
        <f>IF(Biele!J140&gt;=92,"VZM",IF(Biele!J140&gt;=88,"ZM",IF(Biele!J140&gt;=84,"SM",IF(Biele!J140&gt;=80,"BM",IF(Biele!J140&lt;80,"  ")))))</f>
        <v>BM</v>
      </c>
      <c r="L140" s="154"/>
      <c r="M140" s="142"/>
      <c r="N140" s="143"/>
      <c r="O140" s="143"/>
      <c r="P140" s="143"/>
      <c r="Q140" s="143"/>
      <c r="R140" s="143"/>
      <c r="S140" s="137"/>
      <c r="T140" s="138"/>
      <c r="U140" s="145"/>
      <c r="V140" s="145"/>
      <c r="W140" s="145"/>
      <c r="X140" s="154"/>
      <c r="Y140" s="154"/>
      <c r="Z140" s="154"/>
      <c r="AA140" s="154"/>
      <c r="AB140" s="154"/>
      <c r="AC140" s="154"/>
    </row>
    <row r="141" spans="1:29" ht="21.75" customHeight="1">
      <c r="A141" s="154"/>
      <c r="B141" s="59">
        <v>134</v>
      </c>
      <c r="C141" s="21" t="s">
        <v>23</v>
      </c>
      <c r="D141" s="48" t="s">
        <v>82</v>
      </c>
      <c r="E141" s="20">
        <v>2012</v>
      </c>
      <c r="F141" s="48" t="s">
        <v>79</v>
      </c>
      <c r="G141" s="59">
        <v>3.4</v>
      </c>
      <c r="H141" s="20" t="s">
        <v>87</v>
      </c>
      <c r="I141" s="22" t="s">
        <v>96</v>
      </c>
      <c r="J141" s="81">
        <f>(SUM('[1]Biele'!K138:O138)-MIN('[1]Biele'!K138:O138)-MAX('[1]Biele'!K138:O138))/3</f>
        <v>85.33333333333333</v>
      </c>
      <c r="K141" s="59" t="str">
        <f>IF(Biele!J141&gt;=92,"VZM",IF(Biele!J141&gt;=88,"ZM",IF(Biele!J141&gt;=84,"SM",IF(Biele!J141&gt;=80,"BM",IF(Biele!J141&lt;80,"  ")))))</f>
        <v>SM</v>
      </c>
      <c r="L141" s="154"/>
      <c r="M141" s="146"/>
      <c r="N141" s="147"/>
      <c r="O141" s="147"/>
      <c r="P141" s="147"/>
      <c r="Q141" s="147"/>
      <c r="R141" s="147"/>
      <c r="S141" s="149"/>
      <c r="T141" s="150"/>
      <c r="U141" s="145"/>
      <c r="V141" s="145"/>
      <c r="W141" s="145"/>
      <c r="X141" s="154"/>
      <c r="Y141" s="154"/>
      <c r="Z141" s="154"/>
      <c r="AA141" s="154"/>
      <c r="AB141" s="154"/>
      <c r="AC141" s="154"/>
    </row>
    <row r="142" spans="1:29" ht="21.75" customHeight="1">
      <c r="A142" s="154"/>
      <c r="B142" s="59">
        <v>135</v>
      </c>
      <c r="C142" s="21" t="s">
        <v>23</v>
      </c>
      <c r="D142" s="51" t="s">
        <v>0</v>
      </c>
      <c r="E142" s="50">
        <v>2012</v>
      </c>
      <c r="F142" s="51" t="s">
        <v>79</v>
      </c>
      <c r="G142" s="60">
        <v>3.6</v>
      </c>
      <c r="H142" s="50" t="s">
        <v>97</v>
      </c>
      <c r="I142" s="22" t="s">
        <v>132</v>
      </c>
      <c r="J142" s="81">
        <f>(SUM('[1]Biele'!K139:O139)-MIN('[1]Biele'!K139:O139)-MAX('[1]Biele'!K139:O139))/3</f>
        <v>84.33333333333333</v>
      </c>
      <c r="K142" s="59" t="s">
        <v>175</v>
      </c>
      <c r="L142" s="154"/>
      <c r="M142" s="142"/>
      <c r="N142" s="143"/>
      <c r="O142" s="143"/>
      <c r="P142" s="143"/>
      <c r="Q142" s="143"/>
      <c r="R142" s="143"/>
      <c r="S142" s="137"/>
      <c r="T142" s="138"/>
      <c r="U142" s="145"/>
      <c r="V142" s="145"/>
      <c r="W142" s="145"/>
      <c r="X142" s="154"/>
      <c r="Y142" s="154"/>
      <c r="Z142" s="154"/>
      <c r="AA142" s="154"/>
      <c r="AB142" s="154"/>
      <c r="AC142" s="154"/>
    </row>
    <row r="143" spans="1:29" ht="21.75" customHeight="1">
      <c r="A143" s="154"/>
      <c r="B143" s="59">
        <v>136</v>
      </c>
      <c r="C143" s="21" t="s">
        <v>23</v>
      </c>
      <c r="D143" s="48" t="s">
        <v>82</v>
      </c>
      <c r="E143" s="20">
        <v>2012</v>
      </c>
      <c r="F143" s="48" t="s">
        <v>79</v>
      </c>
      <c r="G143" s="59">
        <v>3.8</v>
      </c>
      <c r="H143" s="20" t="s">
        <v>92</v>
      </c>
      <c r="I143" s="22" t="s">
        <v>98</v>
      </c>
      <c r="J143" s="81">
        <f>(SUM('[1]Biele'!K140:O140)-MIN('[1]Biele'!K140:O140)-MAX('[1]Biele'!K140:O140))/3</f>
        <v>84</v>
      </c>
      <c r="K143" s="59" t="s">
        <v>175</v>
      </c>
      <c r="L143" s="154"/>
      <c r="M143" s="146"/>
      <c r="N143" s="147"/>
      <c r="O143" s="147"/>
      <c r="P143" s="147"/>
      <c r="Q143" s="147"/>
      <c r="R143" s="147"/>
      <c r="S143" s="149"/>
      <c r="T143" s="150"/>
      <c r="U143" s="145"/>
      <c r="V143" s="145"/>
      <c r="W143" s="145"/>
      <c r="X143" s="154"/>
      <c r="Y143" s="154"/>
      <c r="Z143" s="154"/>
      <c r="AA143" s="154"/>
      <c r="AB143" s="154"/>
      <c r="AC143" s="154"/>
    </row>
    <row r="144" spans="1:29" ht="21.75" customHeight="1">
      <c r="A144" s="154"/>
      <c r="B144" s="59">
        <v>137</v>
      </c>
      <c r="C144" s="21" t="s">
        <v>23</v>
      </c>
      <c r="D144" s="48" t="s">
        <v>0</v>
      </c>
      <c r="E144" s="20">
        <v>2012</v>
      </c>
      <c r="F144" s="48" t="s">
        <v>79</v>
      </c>
      <c r="G144" s="59">
        <v>3.9</v>
      </c>
      <c r="H144" s="20" t="s">
        <v>92</v>
      </c>
      <c r="I144" s="22" t="s">
        <v>150</v>
      </c>
      <c r="J144" s="81">
        <f>(SUM('[1]Biele'!K141:O141)-MIN('[1]Biele'!K141:O141)-MAX('[1]Biele'!K141:O141))/3</f>
        <v>73</v>
      </c>
      <c r="K144" s="59" t="str">
        <f>IF(Biele!J144&gt;=92,"VZM",IF(Biele!J144&gt;=88,"ZM",IF(Biele!J144&gt;=84,"SM",IF(Biele!J144&gt;=80,"BM",IF(Biele!J144&lt;80,"  ")))))</f>
        <v>  </v>
      </c>
      <c r="L144" s="154"/>
      <c r="M144" s="142"/>
      <c r="N144" s="143"/>
      <c r="O144" s="143"/>
      <c r="P144" s="143"/>
      <c r="Q144" s="143"/>
      <c r="R144" s="143"/>
      <c r="S144" s="137"/>
      <c r="T144" s="138"/>
      <c r="U144" s="145"/>
      <c r="V144" s="145"/>
      <c r="W144" s="145"/>
      <c r="X144" s="154"/>
      <c r="Y144" s="154"/>
      <c r="Z144" s="154"/>
      <c r="AA144" s="154"/>
      <c r="AB144" s="154"/>
      <c r="AC144" s="154"/>
    </row>
    <row r="145" spans="1:29" ht="21.75" customHeight="1">
      <c r="A145" s="154"/>
      <c r="B145" s="59">
        <v>138</v>
      </c>
      <c r="C145" s="21" t="s">
        <v>23</v>
      </c>
      <c r="D145" s="51" t="s">
        <v>0</v>
      </c>
      <c r="E145" s="50">
        <v>2012</v>
      </c>
      <c r="F145" s="51" t="s">
        <v>83</v>
      </c>
      <c r="G145" s="62">
        <v>7</v>
      </c>
      <c r="H145" s="50" t="s">
        <v>87</v>
      </c>
      <c r="I145" s="22" t="s">
        <v>95</v>
      </c>
      <c r="J145" s="81">
        <f>(SUM('[1]Biele'!K142:O142)-MIN('[1]Biele'!K142:O142)-MAX('[1]Biele'!K142:O142))/3</f>
        <v>80.66666666666667</v>
      </c>
      <c r="K145" s="59" t="str">
        <f>IF(Biele!J145&gt;=92,"VZM",IF(Biele!J145&gt;=88,"ZM",IF(Biele!J145&gt;=84,"SM",IF(Biele!J145&gt;=80,"BM",IF(Biele!J145&lt;80,"  ")))))</f>
        <v>BM</v>
      </c>
      <c r="L145" s="154"/>
      <c r="M145" s="146"/>
      <c r="N145" s="147"/>
      <c r="O145" s="147"/>
      <c r="P145" s="147"/>
      <c r="Q145" s="147"/>
      <c r="R145" s="147"/>
      <c r="S145" s="149"/>
      <c r="T145" s="150"/>
      <c r="U145" s="145"/>
      <c r="V145" s="145"/>
      <c r="W145" s="145"/>
      <c r="X145" s="154"/>
      <c r="Y145" s="154"/>
      <c r="Z145" s="154"/>
      <c r="AA145" s="154"/>
      <c r="AB145" s="154"/>
      <c r="AC145" s="154"/>
    </row>
    <row r="146" spans="1:29" ht="21.75" customHeight="1">
      <c r="A146" s="154"/>
      <c r="B146" s="59">
        <v>139</v>
      </c>
      <c r="C146" s="21" t="s">
        <v>23</v>
      </c>
      <c r="D146" s="48" t="s">
        <v>0</v>
      </c>
      <c r="E146" s="20">
        <v>2012</v>
      </c>
      <c r="F146" s="48" t="s">
        <v>83</v>
      </c>
      <c r="G146" s="61">
        <v>8</v>
      </c>
      <c r="H146" s="20" t="s">
        <v>97</v>
      </c>
      <c r="I146" s="22" t="s">
        <v>109</v>
      </c>
      <c r="J146" s="81">
        <f>(SUM('[1]Biele'!K143:O143)-MIN('[1]Biele'!K143:O143)-MAX('[1]Biele'!K143:O143))/3</f>
        <v>82</v>
      </c>
      <c r="K146" s="59" t="str">
        <f>IF(Biele!J146&gt;=92,"VZM",IF(Biele!J146&gt;=88,"ZM",IF(Biele!J146&gt;=84,"SM",IF(Biele!J146&gt;=80,"BM",IF(Biele!J146&lt;80,"  ")))))</f>
        <v>BM</v>
      </c>
      <c r="L146" s="154"/>
      <c r="M146" s="142"/>
      <c r="N146" s="143"/>
      <c r="O146" s="143"/>
      <c r="P146" s="143"/>
      <c r="Q146" s="143"/>
      <c r="R146" s="143"/>
      <c r="S146" s="137"/>
      <c r="T146" s="138"/>
      <c r="U146" s="145"/>
      <c r="V146" s="145"/>
      <c r="W146" s="145"/>
      <c r="X146" s="154"/>
      <c r="Y146" s="154"/>
      <c r="Z146" s="154"/>
      <c r="AA146" s="154"/>
      <c r="AB146" s="154"/>
      <c r="AC146" s="154"/>
    </row>
    <row r="147" spans="1:29" ht="21.75" customHeight="1">
      <c r="A147" s="154"/>
      <c r="B147" s="59">
        <v>140</v>
      </c>
      <c r="C147" s="21" t="s">
        <v>23</v>
      </c>
      <c r="D147" s="48" t="s">
        <v>82</v>
      </c>
      <c r="E147" s="20">
        <v>2012</v>
      </c>
      <c r="F147" s="48" t="s">
        <v>83</v>
      </c>
      <c r="G147" s="61">
        <v>12</v>
      </c>
      <c r="H147" s="20" t="s">
        <v>92</v>
      </c>
      <c r="I147" s="22" t="s">
        <v>29</v>
      </c>
      <c r="J147" s="81">
        <f>(SUM('[1]Biele'!K144:O144)-MIN('[1]Biele'!K144:O144)-MAX('[1]Biele'!K144:O144))/3</f>
        <v>85</v>
      </c>
      <c r="K147" s="59" t="str">
        <f>IF(Biele!J147&gt;=92,"VZM",IF(Biele!J147&gt;=88,"ZM",IF(Biele!J147&gt;=84,"SM",IF(Biele!J147&gt;=80,"BM",IF(Biele!J147&lt;80,"  ")))))</f>
        <v>SM</v>
      </c>
      <c r="L147" s="154"/>
      <c r="M147" s="146"/>
      <c r="N147" s="147"/>
      <c r="O147" s="147"/>
      <c r="P147" s="147"/>
      <c r="Q147" s="147"/>
      <c r="R147" s="147"/>
      <c r="S147" s="149"/>
      <c r="T147" s="150"/>
      <c r="U147" s="145"/>
      <c r="V147" s="145"/>
      <c r="W147" s="145"/>
      <c r="X147" s="154"/>
      <c r="Y147" s="154"/>
      <c r="Z147" s="154"/>
      <c r="AA147" s="154"/>
      <c r="AB147" s="154"/>
      <c r="AC147" s="154"/>
    </row>
    <row r="148" spans="1:29" ht="21.75" customHeight="1">
      <c r="A148" s="154"/>
      <c r="B148" s="59">
        <v>141</v>
      </c>
      <c r="C148" s="21" t="s">
        <v>23</v>
      </c>
      <c r="D148" s="48" t="s">
        <v>0</v>
      </c>
      <c r="E148" s="20">
        <v>2012</v>
      </c>
      <c r="F148" s="48" t="s">
        <v>83</v>
      </c>
      <c r="G148" s="59">
        <v>18.4</v>
      </c>
      <c r="H148" s="20"/>
      <c r="I148" s="22" t="s">
        <v>115</v>
      </c>
      <c r="J148" s="81">
        <f>(SUM('[1]Biele'!K145:O145)-MIN('[1]Biele'!K145:O145)-MAX('[1]Biele'!K145:O145))/3</f>
        <v>83.66666666666667</v>
      </c>
      <c r="K148" s="59" t="str">
        <f>IF(Biele!J148&gt;=92,"VZM",IF(Biele!J148&gt;=88,"ZM",IF(Biele!J148&gt;=84,"SM",IF(Biele!J148&gt;=80,"BM",IF(Biele!J148&lt;80,"  ")))))</f>
        <v>BM</v>
      </c>
      <c r="L148" s="154"/>
      <c r="M148" s="142"/>
      <c r="N148" s="143"/>
      <c r="O148" s="143"/>
      <c r="P148" s="143"/>
      <c r="Q148" s="143"/>
      <c r="R148" s="143"/>
      <c r="S148" s="137"/>
      <c r="T148" s="138"/>
      <c r="U148" s="145"/>
      <c r="V148" s="145"/>
      <c r="W148" s="145"/>
      <c r="X148" s="154"/>
      <c r="Y148" s="154"/>
      <c r="Z148" s="154"/>
      <c r="AA148" s="154"/>
      <c r="AB148" s="154"/>
      <c r="AC148" s="154"/>
    </row>
    <row r="149" spans="1:29" ht="21.75" customHeight="1">
      <c r="A149" s="154"/>
      <c r="B149" s="59">
        <v>142</v>
      </c>
      <c r="C149" s="21" t="s">
        <v>23</v>
      </c>
      <c r="D149" s="51" t="s">
        <v>82</v>
      </c>
      <c r="E149" s="50">
        <v>2012</v>
      </c>
      <c r="F149" s="51" t="s">
        <v>83</v>
      </c>
      <c r="G149" s="62">
        <v>25</v>
      </c>
      <c r="H149" s="50" t="s">
        <v>92</v>
      </c>
      <c r="I149" s="23" t="s">
        <v>121</v>
      </c>
      <c r="J149" s="81">
        <f>(SUM('[1]Biele'!K146:O146)-MIN('[1]Biele'!K146:O146)-MAX('[1]Biele'!K146:O146))/3</f>
        <v>89</v>
      </c>
      <c r="K149" s="59" t="str">
        <f>IF(Biele!J149&gt;=92,"VZM",IF(Biele!J149&gt;=88,"ZM",IF(Biele!J149&gt;=84,"SM",IF(Biele!J149&gt;=80,"BM",IF(Biele!J149&lt;80,"  ")))))</f>
        <v>ZM</v>
      </c>
      <c r="L149" s="154"/>
      <c r="M149" s="146"/>
      <c r="N149" s="147"/>
      <c r="O149" s="147"/>
      <c r="P149" s="147"/>
      <c r="Q149" s="147"/>
      <c r="R149" s="147"/>
      <c r="S149" s="149"/>
      <c r="T149" s="150"/>
      <c r="U149" s="145"/>
      <c r="V149" s="145"/>
      <c r="W149" s="145"/>
      <c r="X149" s="154"/>
      <c r="Y149" s="154"/>
      <c r="Z149" s="154"/>
      <c r="AA149" s="154"/>
      <c r="AB149" s="154"/>
      <c r="AC149" s="154"/>
    </row>
    <row r="150" spans="1:29" ht="21.75" customHeight="1">
      <c r="A150" s="154"/>
      <c r="B150" s="59">
        <v>143</v>
      </c>
      <c r="C150" s="21" t="s">
        <v>23</v>
      </c>
      <c r="D150" s="48" t="s">
        <v>82</v>
      </c>
      <c r="E150" s="20">
        <v>2012</v>
      </c>
      <c r="F150" s="48" t="s">
        <v>83</v>
      </c>
      <c r="G150" s="59">
        <v>44.8</v>
      </c>
      <c r="H150" s="20" t="s">
        <v>92</v>
      </c>
      <c r="I150" s="63" t="s">
        <v>37</v>
      </c>
      <c r="J150" s="81">
        <f>(SUM('[1]Biele'!K147:O147)-MIN('[1]Biele'!K147:O147)-MAX('[1]Biele'!K147:O147))/3</f>
        <v>84.33333333333333</v>
      </c>
      <c r="K150" s="59" t="s">
        <v>175</v>
      </c>
      <c r="L150" s="154"/>
      <c r="M150" s="142"/>
      <c r="N150" s="143"/>
      <c r="O150" s="143"/>
      <c r="P150" s="143"/>
      <c r="Q150" s="143"/>
      <c r="R150" s="143"/>
      <c r="S150" s="137"/>
      <c r="T150" s="138"/>
      <c r="U150" s="145"/>
      <c r="V150" s="145"/>
      <c r="W150" s="145"/>
      <c r="X150" s="154"/>
      <c r="Y150" s="154"/>
      <c r="Z150" s="154"/>
      <c r="AA150" s="154"/>
      <c r="AB150" s="154"/>
      <c r="AC150" s="154"/>
    </row>
    <row r="151" spans="1:29" ht="21.75" customHeight="1">
      <c r="A151" s="154"/>
      <c r="B151" s="59">
        <v>144</v>
      </c>
      <c r="C151" s="21" t="s">
        <v>23</v>
      </c>
      <c r="D151" s="51" t="s">
        <v>82</v>
      </c>
      <c r="E151" s="50">
        <v>2012</v>
      </c>
      <c r="F151" s="51" t="s">
        <v>118</v>
      </c>
      <c r="G151" s="62">
        <v>78</v>
      </c>
      <c r="H151" s="50"/>
      <c r="I151" s="22" t="s">
        <v>99</v>
      </c>
      <c r="J151" s="80" t="s">
        <v>174</v>
      </c>
      <c r="K151" s="59"/>
      <c r="L151" s="154"/>
      <c r="M151" s="142"/>
      <c r="N151" s="143"/>
      <c r="O151" s="143"/>
      <c r="P151" s="143"/>
      <c r="Q151" s="143"/>
      <c r="R151" s="143"/>
      <c r="S151" s="137"/>
      <c r="T151" s="138"/>
      <c r="U151" s="145"/>
      <c r="V151" s="145"/>
      <c r="W151" s="145"/>
      <c r="X151" s="154"/>
      <c r="Y151" s="154"/>
      <c r="Z151" s="154"/>
      <c r="AA151" s="154"/>
      <c r="AB151" s="154"/>
      <c r="AC151" s="154"/>
    </row>
    <row r="152" spans="1:29" ht="21.75" customHeight="1">
      <c r="A152" s="154"/>
      <c r="B152" s="59">
        <v>145</v>
      </c>
      <c r="C152" s="21" t="s">
        <v>23</v>
      </c>
      <c r="D152" s="48" t="s">
        <v>82</v>
      </c>
      <c r="E152" s="20">
        <v>2011</v>
      </c>
      <c r="F152" s="48" t="s">
        <v>83</v>
      </c>
      <c r="G152" s="61">
        <v>6</v>
      </c>
      <c r="H152" s="20" t="s">
        <v>87</v>
      </c>
      <c r="I152" s="22" t="s">
        <v>137</v>
      </c>
      <c r="J152" s="81">
        <f>(SUM('[1]Biele'!K149:O149)-MIN('[1]Biele'!K149:O149)-MAX('[1]Biele'!K149:O149))/3</f>
        <v>78.33333333333333</v>
      </c>
      <c r="K152" s="59" t="str">
        <f>IF(Biele!J152&gt;=92,"VZM",IF(Biele!J152&gt;=88,"ZM",IF(Biele!J152&gt;=84,"SM",IF(Biele!J152&gt;=80,"BM",IF(Biele!J152&lt;80,"  ")))))</f>
        <v>  </v>
      </c>
      <c r="L152" s="154"/>
      <c r="M152" s="142"/>
      <c r="N152" s="143"/>
      <c r="O152" s="143"/>
      <c r="P152" s="143"/>
      <c r="Q152" s="143"/>
      <c r="R152" s="143"/>
      <c r="S152" s="137"/>
      <c r="T152" s="138"/>
      <c r="U152" s="145"/>
      <c r="V152" s="145"/>
      <c r="W152" s="145"/>
      <c r="X152" s="154"/>
      <c r="Y152" s="154"/>
      <c r="Z152" s="154"/>
      <c r="AA152" s="154"/>
      <c r="AB152" s="154"/>
      <c r="AC152" s="154"/>
    </row>
    <row r="153" spans="1:29" ht="21.75" customHeight="1">
      <c r="A153" s="154"/>
      <c r="B153" s="59">
        <v>146</v>
      </c>
      <c r="C153" s="21" t="s">
        <v>23</v>
      </c>
      <c r="D153" s="48" t="s">
        <v>82</v>
      </c>
      <c r="E153" s="20">
        <v>2011</v>
      </c>
      <c r="F153" s="48" t="s">
        <v>83</v>
      </c>
      <c r="G153" s="59">
        <v>12.9</v>
      </c>
      <c r="H153" s="50"/>
      <c r="I153" s="22" t="s">
        <v>28</v>
      </c>
      <c r="J153" s="81">
        <f>(SUM('[1]Biele'!K150:O150)-MIN('[1]Biele'!K150:O150)-MAX('[1]Biele'!K150:O150))/3</f>
        <v>80</v>
      </c>
      <c r="K153" s="59" t="str">
        <f>IF(Biele!J153&gt;=92,"VZM",IF(Biele!J153&gt;=88,"ZM",IF(Biele!J153&gt;=84,"SM",IF(Biele!J153&gt;=80,"BM",IF(Biele!J153&lt;80,"  ")))))</f>
        <v>BM</v>
      </c>
      <c r="L153" s="154"/>
      <c r="M153" s="146"/>
      <c r="N153" s="147"/>
      <c r="O153" s="147"/>
      <c r="P153" s="147"/>
      <c r="Q153" s="147"/>
      <c r="R153" s="147"/>
      <c r="S153" s="149"/>
      <c r="T153" s="150"/>
      <c r="U153" s="145"/>
      <c r="V153" s="145"/>
      <c r="W153" s="145"/>
      <c r="X153" s="154"/>
      <c r="Y153" s="154"/>
      <c r="Z153" s="154"/>
      <c r="AA153" s="154"/>
      <c r="AB153" s="154"/>
      <c r="AC153" s="154"/>
    </row>
    <row r="154" spans="1:29" ht="21.75" customHeight="1">
      <c r="A154" s="154"/>
      <c r="B154" s="59">
        <v>147</v>
      </c>
      <c r="C154" s="21" t="s">
        <v>12</v>
      </c>
      <c r="D154" s="48" t="s">
        <v>78</v>
      </c>
      <c r="E154" s="20">
        <v>2012</v>
      </c>
      <c r="F154" s="48" t="s">
        <v>79</v>
      </c>
      <c r="G154" s="61">
        <v>2</v>
      </c>
      <c r="H154" s="20" t="s">
        <v>87</v>
      </c>
      <c r="I154" s="22" t="s">
        <v>151</v>
      </c>
      <c r="J154" s="81">
        <f>(SUM('[1]Biele'!K151:O151)-MIN('[1]Biele'!K151:O151)-MAX('[1]Biele'!K151:O151))/3</f>
        <v>79.33333333333333</v>
      </c>
      <c r="K154" s="59" t="str">
        <f>IF(Biele!J154&gt;=92,"VZM",IF(Biele!J154&gt;=88,"ZM",IF(Biele!J154&gt;=84,"SM",IF(Biele!J154&gt;=80,"BM",IF(Biele!J154&lt;80,"  ")))))</f>
        <v>  </v>
      </c>
      <c r="L154" s="154"/>
      <c r="M154" s="142"/>
      <c r="N154" s="143"/>
      <c r="O154" s="143"/>
      <c r="P154" s="143"/>
      <c r="Q154" s="143"/>
      <c r="R154" s="143"/>
      <c r="S154" s="137"/>
      <c r="T154" s="138"/>
      <c r="U154" s="145"/>
      <c r="V154" s="145"/>
      <c r="W154" s="145"/>
      <c r="X154" s="154"/>
      <c r="Y154" s="154"/>
      <c r="Z154" s="154"/>
      <c r="AA154" s="154"/>
      <c r="AB154" s="154"/>
      <c r="AC154" s="154"/>
    </row>
    <row r="155" spans="1:29" ht="21.75" customHeight="1">
      <c r="A155" s="154"/>
      <c r="B155" s="59">
        <v>148</v>
      </c>
      <c r="C155" s="21" t="s">
        <v>12</v>
      </c>
      <c r="D155" s="48" t="s">
        <v>82</v>
      </c>
      <c r="E155" s="20">
        <v>2012</v>
      </c>
      <c r="F155" s="48" t="s">
        <v>79</v>
      </c>
      <c r="G155" s="59">
        <v>2.3</v>
      </c>
      <c r="H155" s="20" t="s">
        <v>87</v>
      </c>
      <c r="I155" s="22" t="s">
        <v>108</v>
      </c>
      <c r="J155" s="81">
        <f>(SUM('[1]Biele'!K152:O152)-MIN('[1]Biele'!K152:O152)-MAX('[1]Biele'!K152:O152))/3</f>
        <v>84.66666666666667</v>
      </c>
      <c r="K155" s="59" t="str">
        <f>IF(Biele!J155&gt;=92,"VZM",IF(Biele!J155&gt;=88,"ZM",IF(Biele!J155&gt;=84,"SM",IF(Biele!J155&gt;=80,"BM",IF(Biele!J155&lt;80,"  ")))))</f>
        <v>SM</v>
      </c>
      <c r="L155" s="154"/>
      <c r="M155" s="146"/>
      <c r="N155" s="147"/>
      <c r="O155" s="147"/>
      <c r="P155" s="147"/>
      <c r="Q155" s="147"/>
      <c r="R155" s="147"/>
      <c r="S155" s="149"/>
      <c r="T155" s="150"/>
      <c r="U155" s="145"/>
      <c r="V155" s="145"/>
      <c r="W155" s="145"/>
      <c r="X155" s="154"/>
      <c r="Y155" s="154"/>
      <c r="Z155" s="154"/>
      <c r="AA155" s="154"/>
      <c r="AB155" s="154"/>
      <c r="AC155" s="154"/>
    </row>
    <row r="156" spans="1:29" ht="21.75" customHeight="1">
      <c r="A156" s="154"/>
      <c r="B156" s="59">
        <v>149</v>
      </c>
      <c r="C156" s="21" t="s">
        <v>12</v>
      </c>
      <c r="D156" s="48" t="s">
        <v>82</v>
      </c>
      <c r="E156" s="20">
        <v>2012</v>
      </c>
      <c r="F156" s="48" t="s">
        <v>79</v>
      </c>
      <c r="G156" s="59">
        <v>3.5</v>
      </c>
      <c r="H156" s="20" t="s">
        <v>87</v>
      </c>
      <c r="I156" s="22" t="s">
        <v>112</v>
      </c>
      <c r="J156" s="81">
        <f>(SUM('[1]Biele'!K153:O153)-MIN('[1]Biele'!K153:O153)-MAX('[1]Biele'!K153:O153))/3</f>
        <v>84.66666666666667</v>
      </c>
      <c r="K156" s="59" t="str">
        <f>IF(Biele!J156&gt;=92,"VZM",IF(Biele!J156&gt;=88,"ZM",IF(Biele!J156&gt;=84,"SM",IF(Biele!J156&gt;=80,"BM",IF(Biele!J156&lt;80,"  ")))))</f>
        <v>SM</v>
      </c>
      <c r="L156" s="154"/>
      <c r="M156" s="142"/>
      <c r="N156" s="143"/>
      <c r="O156" s="143"/>
      <c r="P156" s="143"/>
      <c r="Q156" s="143"/>
      <c r="R156" s="143"/>
      <c r="S156" s="137"/>
      <c r="T156" s="138"/>
      <c r="U156" s="145"/>
      <c r="V156" s="145"/>
      <c r="W156" s="145"/>
      <c r="X156" s="154"/>
      <c r="Y156" s="154"/>
      <c r="Z156" s="154"/>
      <c r="AA156" s="154"/>
      <c r="AB156" s="154"/>
      <c r="AC156" s="154"/>
    </row>
    <row r="157" spans="1:29" ht="21.75" customHeight="1">
      <c r="A157" s="154"/>
      <c r="B157" s="59">
        <v>150</v>
      </c>
      <c r="C157" s="21" t="s">
        <v>12</v>
      </c>
      <c r="D157" s="48" t="s">
        <v>82</v>
      </c>
      <c r="E157" s="20">
        <v>2012</v>
      </c>
      <c r="F157" s="48" t="s">
        <v>79</v>
      </c>
      <c r="G157" s="59">
        <v>3.9</v>
      </c>
      <c r="H157" s="20" t="s">
        <v>87</v>
      </c>
      <c r="I157" s="22" t="s">
        <v>31</v>
      </c>
      <c r="J157" s="81">
        <f>(SUM('[1]Biele'!K154:O154)-MIN('[1]Biele'!K154:O154)-MAX('[1]Biele'!K154:O154))/3</f>
        <v>84.33333333333333</v>
      </c>
      <c r="K157" s="59" t="s">
        <v>175</v>
      </c>
      <c r="L157" s="154"/>
      <c r="M157" s="146"/>
      <c r="N157" s="147"/>
      <c r="O157" s="147"/>
      <c r="P157" s="147"/>
      <c r="Q157" s="147"/>
      <c r="R157" s="147"/>
      <c r="S157" s="149"/>
      <c r="T157" s="150"/>
      <c r="U157" s="145"/>
      <c r="V157" s="145"/>
      <c r="W157" s="145"/>
      <c r="X157" s="154"/>
      <c r="Y157" s="154"/>
      <c r="Z157" s="154"/>
      <c r="AA157" s="154"/>
      <c r="AB157" s="154"/>
      <c r="AC157" s="154"/>
    </row>
    <row r="158" spans="1:29" ht="21.75" customHeight="1">
      <c r="A158" s="154"/>
      <c r="B158" s="59">
        <v>151</v>
      </c>
      <c r="C158" s="21" t="s">
        <v>12</v>
      </c>
      <c r="D158" s="51" t="s">
        <v>82</v>
      </c>
      <c r="E158" s="50">
        <v>2012</v>
      </c>
      <c r="F158" s="51" t="s">
        <v>79</v>
      </c>
      <c r="G158" s="62">
        <v>4</v>
      </c>
      <c r="H158" s="50" t="s">
        <v>87</v>
      </c>
      <c r="I158" s="52" t="s">
        <v>152</v>
      </c>
      <c r="J158" s="81">
        <f>(SUM('[1]Biele'!K155:O155)-MIN('[1]Biele'!K155:O155)-MAX('[1]Biele'!K155:O155))/3</f>
        <v>81.66666666666667</v>
      </c>
      <c r="K158" s="59" t="str">
        <f>IF(Biele!J158&gt;=92,"VZM",IF(Biele!J158&gt;=88,"ZM",IF(Biele!J158&gt;=84,"SM",IF(Biele!J158&gt;=80,"BM",IF(Biele!J158&lt;80,"  ")))))</f>
        <v>BM</v>
      </c>
      <c r="L158" s="154"/>
      <c r="M158" s="142"/>
      <c r="N158" s="143"/>
      <c r="O158" s="143"/>
      <c r="P158" s="143"/>
      <c r="Q158" s="143"/>
      <c r="R158" s="143"/>
      <c r="S158" s="137"/>
      <c r="T158" s="138"/>
      <c r="U158" s="145"/>
      <c r="V158" s="145"/>
      <c r="W158" s="145"/>
      <c r="X158" s="154"/>
      <c r="Y158" s="154"/>
      <c r="Z158" s="154"/>
      <c r="AA158" s="154"/>
      <c r="AB158" s="154"/>
      <c r="AC158" s="154"/>
    </row>
    <row r="159" spans="1:29" ht="21.75" customHeight="1">
      <c r="A159" s="154"/>
      <c r="B159" s="59">
        <v>152</v>
      </c>
      <c r="C159" s="21" t="s">
        <v>12</v>
      </c>
      <c r="D159" s="48" t="s">
        <v>82</v>
      </c>
      <c r="E159" s="20">
        <v>2012</v>
      </c>
      <c r="F159" s="48" t="s">
        <v>79</v>
      </c>
      <c r="G159" s="61">
        <v>4</v>
      </c>
      <c r="H159" s="20" t="s">
        <v>87</v>
      </c>
      <c r="I159" s="22" t="s">
        <v>94</v>
      </c>
      <c r="J159" s="81">
        <f>(SUM('[1]Biele'!K156:O156)-MIN('[1]Biele'!K156:O156)-MAX('[1]Biele'!K156:O156))/3</f>
        <v>83.33333333333333</v>
      </c>
      <c r="K159" s="59" t="str">
        <f>IF(Biele!J159&gt;=92,"VZM",IF(Biele!J159&gt;=88,"ZM",IF(Biele!J159&gt;=84,"SM",IF(Biele!J159&gt;=80,"BM",IF(Biele!J159&lt;80,"  ")))))</f>
        <v>BM</v>
      </c>
      <c r="L159" s="154"/>
      <c r="M159" s="146"/>
      <c r="N159" s="147"/>
      <c r="O159" s="147"/>
      <c r="P159" s="147"/>
      <c r="Q159" s="147"/>
      <c r="R159" s="147"/>
      <c r="S159" s="149"/>
      <c r="T159" s="150"/>
      <c r="U159" s="145"/>
      <c r="V159" s="145"/>
      <c r="W159" s="145"/>
      <c r="X159" s="154"/>
      <c r="Y159" s="154"/>
      <c r="Z159" s="154"/>
      <c r="AA159" s="154"/>
      <c r="AB159" s="154"/>
      <c r="AC159" s="154"/>
    </row>
    <row r="160" spans="1:29" ht="21.75" customHeight="1">
      <c r="A160" s="154"/>
      <c r="B160" s="59">
        <v>153</v>
      </c>
      <c r="C160" s="21" t="s">
        <v>12</v>
      </c>
      <c r="D160" s="48" t="s">
        <v>82</v>
      </c>
      <c r="E160" s="20">
        <v>2012</v>
      </c>
      <c r="F160" s="48" t="s">
        <v>79</v>
      </c>
      <c r="G160" s="61">
        <v>4</v>
      </c>
      <c r="H160" s="20" t="s">
        <v>97</v>
      </c>
      <c r="I160" s="22" t="s">
        <v>150</v>
      </c>
      <c r="J160" s="81">
        <f>(SUM('[1]Biele'!K157:O157)-MIN('[1]Biele'!K157:O157)-MAX('[1]Biele'!K157:O157))/3</f>
        <v>80</v>
      </c>
      <c r="K160" s="59" t="str">
        <f>IF(Biele!J160&gt;=92,"VZM",IF(Biele!J160&gt;=88,"ZM",IF(Biele!J160&gt;=84,"SM",IF(Biele!J160&gt;=80,"BM",IF(Biele!J160&lt;80,"  ")))))</f>
        <v>BM</v>
      </c>
      <c r="L160" s="154"/>
      <c r="M160" s="142"/>
      <c r="N160" s="143"/>
      <c r="O160" s="143"/>
      <c r="P160" s="143"/>
      <c r="Q160" s="143"/>
      <c r="R160" s="143"/>
      <c r="S160" s="137"/>
      <c r="T160" s="138"/>
      <c r="U160" s="145"/>
      <c r="V160" s="145"/>
      <c r="W160" s="145"/>
      <c r="X160" s="154"/>
      <c r="Y160" s="154"/>
      <c r="Z160" s="154"/>
      <c r="AA160" s="154"/>
      <c r="AB160" s="154"/>
      <c r="AC160" s="154"/>
    </row>
    <row r="161" spans="1:29" ht="21.75" customHeight="1">
      <c r="A161" s="154"/>
      <c r="B161" s="59">
        <v>154</v>
      </c>
      <c r="C161" s="21" t="s">
        <v>12</v>
      </c>
      <c r="D161" s="48" t="s">
        <v>78</v>
      </c>
      <c r="E161" s="20">
        <v>2012</v>
      </c>
      <c r="F161" s="48" t="s">
        <v>79</v>
      </c>
      <c r="G161" s="61">
        <v>4</v>
      </c>
      <c r="H161" s="20" t="s">
        <v>87</v>
      </c>
      <c r="I161" s="22" t="s">
        <v>148</v>
      </c>
      <c r="J161" s="81">
        <f>(SUM('[1]Biele'!K158:O158)-MIN('[1]Biele'!K158:O158)-MAX('[1]Biele'!K158:O158))/3</f>
        <v>81</v>
      </c>
      <c r="K161" s="59" t="str">
        <f>IF(Biele!J161&gt;=92,"VZM",IF(Biele!J161&gt;=88,"ZM",IF(Biele!J161&gt;=84,"SM",IF(Biele!J161&gt;=80,"BM",IF(Biele!J161&lt;80,"  ")))))</f>
        <v>BM</v>
      </c>
      <c r="L161" s="154"/>
      <c r="M161" s="146"/>
      <c r="N161" s="147"/>
      <c r="O161" s="147"/>
      <c r="P161" s="147"/>
      <c r="Q161" s="147"/>
      <c r="R161" s="147"/>
      <c r="S161" s="149"/>
      <c r="T161" s="150"/>
      <c r="U161" s="145"/>
      <c r="V161" s="145"/>
      <c r="W161" s="145"/>
      <c r="X161" s="154"/>
      <c r="Y161" s="154"/>
      <c r="Z161" s="154"/>
      <c r="AA161" s="154"/>
      <c r="AB161" s="154"/>
      <c r="AC161" s="154"/>
    </row>
    <row r="162" spans="1:29" ht="21.75" customHeight="1">
      <c r="A162" s="154"/>
      <c r="B162" s="59">
        <v>155</v>
      </c>
      <c r="C162" s="64" t="s">
        <v>153</v>
      </c>
      <c r="D162" s="65" t="s">
        <v>68</v>
      </c>
      <c r="E162" s="66">
        <v>2012</v>
      </c>
      <c r="F162" s="65" t="s">
        <v>79</v>
      </c>
      <c r="G162" s="67"/>
      <c r="H162" s="66" t="s">
        <v>87</v>
      </c>
      <c r="I162" s="68" t="s">
        <v>154</v>
      </c>
      <c r="J162" s="81">
        <f>(SUM('[1]Biele'!K159:O159)-MIN('[1]Biele'!K159:O159)-MAX('[1]Biele'!K159:O159))/3</f>
        <v>83.33333333333333</v>
      </c>
      <c r="K162" s="59" t="str">
        <f>IF(Biele!J162&gt;=92,"VZM",IF(Biele!J162&gt;=88,"ZM",IF(Biele!J162&gt;=84,"SM",IF(Biele!J162&gt;=80,"BM",IF(Biele!J162&lt;80,"  ")))))</f>
        <v>BM</v>
      </c>
      <c r="L162" s="154"/>
      <c r="M162" s="142"/>
      <c r="N162" s="143"/>
      <c r="O162" s="143"/>
      <c r="P162" s="143"/>
      <c r="Q162" s="143"/>
      <c r="R162" s="143"/>
      <c r="S162" s="137"/>
      <c r="T162" s="138"/>
      <c r="U162" s="145"/>
      <c r="V162" s="145"/>
      <c r="W162" s="145"/>
      <c r="X162" s="154"/>
      <c r="Y162" s="154"/>
      <c r="Z162" s="154"/>
      <c r="AA162" s="154"/>
      <c r="AB162" s="154"/>
      <c r="AC162" s="154"/>
    </row>
    <row r="163" spans="1:29" ht="21.75" customHeight="1">
      <c r="A163" s="154"/>
      <c r="B163" s="59">
        <v>156</v>
      </c>
      <c r="C163" s="21" t="s">
        <v>12</v>
      </c>
      <c r="D163" s="48" t="s">
        <v>82</v>
      </c>
      <c r="E163" s="20">
        <v>2012</v>
      </c>
      <c r="F163" s="48" t="s">
        <v>83</v>
      </c>
      <c r="G163" s="59">
        <v>9.8</v>
      </c>
      <c r="H163" s="20" t="s">
        <v>87</v>
      </c>
      <c r="I163" s="22" t="s">
        <v>134</v>
      </c>
      <c r="J163" s="81">
        <f>(SUM('[1]Biele'!K160:O160)-MIN('[1]Biele'!K160:O160)-MAX('[1]Biele'!K160:O160))/3</f>
        <v>83.66666666666667</v>
      </c>
      <c r="K163" s="59" t="str">
        <f>IF(Biele!J163&gt;=92,"VZM",IF(Biele!J163&gt;=88,"ZM",IF(Biele!J163&gt;=84,"SM",IF(Biele!J163&gt;=80,"BM",IF(Biele!J163&lt;80,"  ")))))</f>
        <v>BM</v>
      </c>
      <c r="L163" s="154"/>
      <c r="M163" s="146"/>
      <c r="N163" s="147"/>
      <c r="O163" s="147"/>
      <c r="P163" s="147"/>
      <c r="Q163" s="147"/>
      <c r="R163" s="147"/>
      <c r="S163" s="149"/>
      <c r="T163" s="150"/>
      <c r="U163" s="145"/>
      <c r="V163" s="145"/>
      <c r="W163" s="145"/>
      <c r="X163" s="154"/>
      <c r="Y163" s="154"/>
      <c r="Z163" s="154"/>
      <c r="AA163" s="154"/>
      <c r="AB163" s="154"/>
      <c r="AC163" s="154"/>
    </row>
    <row r="164" spans="1:29" ht="21.75" customHeight="1">
      <c r="A164" s="154"/>
      <c r="B164" s="59">
        <v>157</v>
      </c>
      <c r="C164" s="21" t="s">
        <v>12</v>
      </c>
      <c r="D164" s="48" t="s">
        <v>0</v>
      </c>
      <c r="E164" s="20">
        <v>2012</v>
      </c>
      <c r="F164" s="48" t="s">
        <v>83</v>
      </c>
      <c r="G164" s="59">
        <v>10.7</v>
      </c>
      <c r="H164" s="20" t="s">
        <v>97</v>
      </c>
      <c r="I164" s="22" t="s">
        <v>41</v>
      </c>
      <c r="J164" s="81">
        <f>(SUM('[1]Biele'!K161:O161)-MIN('[1]Biele'!K161:O161)-MAX('[1]Biele'!K161:O161))/3</f>
        <v>80.33333333333333</v>
      </c>
      <c r="K164" s="59" t="str">
        <f>IF(Biele!J164&gt;=92,"VZM",IF(Biele!J164&gt;=88,"ZM",IF(Biele!J164&gt;=84,"SM",IF(Biele!J164&gt;=80,"BM",IF(Biele!J164&lt;80,"  ")))))</f>
        <v>BM</v>
      </c>
      <c r="L164" s="154"/>
      <c r="M164" s="142"/>
      <c r="N164" s="143"/>
      <c r="O164" s="143"/>
      <c r="P164" s="143"/>
      <c r="Q164" s="143"/>
      <c r="R164" s="143"/>
      <c r="S164" s="137"/>
      <c r="T164" s="138"/>
      <c r="U164" s="145"/>
      <c r="V164" s="145"/>
      <c r="W164" s="145"/>
      <c r="X164" s="154"/>
      <c r="Y164" s="154"/>
      <c r="Z164" s="154"/>
      <c r="AA164" s="154"/>
      <c r="AB164" s="154"/>
      <c r="AC164" s="154"/>
    </row>
    <row r="165" spans="1:29" ht="21.75" customHeight="1">
      <c r="A165" s="154"/>
      <c r="B165" s="59">
        <v>158</v>
      </c>
      <c r="C165" s="21" t="s">
        <v>12</v>
      </c>
      <c r="D165" s="51" t="s">
        <v>82</v>
      </c>
      <c r="E165" s="50">
        <v>2012</v>
      </c>
      <c r="F165" s="51" t="s">
        <v>83</v>
      </c>
      <c r="G165" s="62">
        <v>11</v>
      </c>
      <c r="H165" s="50" t="s">
        <v>87</v>
      </c>
      <c r="I165" s="22" t="s">
        <v>123</v>
      </c>
      <c r="J165" s="81">
        <f>(SUM('[1]Biele'!K162:O162)-MIN('[1]Biele'!K162:O162)-MAX('[1]Biele'!K162:O162))/3</f>
        <v>86.66666666666667</v>
      </c>
      <c r="K165" s="59" t="str">
        <f>IF(Biele!J165&gt;=92,"VZM",IF(Biele!J165&gt;=88,"ZM",IF(Biele!J165&gt;=84,"SM",IF(Biele!J165&gt;=80,"BM",IF(Biele!J165&lt;80,"  ")))))</f>
        <v>SM</v>
      </c>
      <c r="L165" s="154"/>
      <c r="M165" s="146"/>
      <c r="N165" s="147"/>
      <c r="O165" s="147"/>
      <c r="P165" s="147"/>
      <c r="Q165" s="147"/>
      <c r="R165" s="147"/>
      <c r="S165" s="149"/>
      <c r="T165" s="150"/>
      <c r="U165" s="145"/>
      <c r="V165" s="145"/>
      <c r="W165" s="145"/>
      <c r="X165" s="154"/>
      <c r="Y165" s="154"/>
      <c r="Z165" s="154"/>
      <c r="AA165" s="154"/>
      <c r="AB165" s="154"/>
      <c r="AC165" s="154"/>
    </row>
    <row r="166" spans="1:29" ht="21.75" customHeight="1">
      <c r="A166" s="154"/>
      <c r="B166" s="59">
        <v>159</v>
      </c>
      <c r="C166" s="21" t="s">
        <v>12</v>
      </c>
      <c r="D166" s="51" t="s">
        <v>82</v>
      </c>
      <c r="E166" s="50">
        <v>2012</v>
      </c>
      <c r="F166" s="51" t="s">
        <v>83</v>
      </c>
      <c r="G166" s="62">
        <v>12</v>
      </c>
      <c r="H166" s="50" t="s">
        <v>87</v>
      </c>
      <c r="I166" s="52" t="s">
        <v>124</v>
      </c>
      <c r="J166" s="81">
        <f>(SUM('[1]Biele'!K163:O163)-MIN('[1]Biele'!K163:O163)-MAX('[1]Biele'!K163:O163))/3</f>
        <v>78</v>
      </c>
      <c r="K166" s="59" t="str">
        <f>IF(Biele!J166&gt;=92,"VZM",IF(Biele!J166&gt;=88,"ZM",IF(Biele!J166&gt;=84,"SM",IF(Biele!J166&gt;=80,"BM",IF(Biele!J166&lt;80,"  ")))))</f>
        <v>  </v>
      </c>
      <c r="L166" s="154"/>
      <c r="M166" s="142"/>
      <c r="N166" s="143"/>
      <c r="O166" s="143"/>
      <c r="P166" s="143"/>
      <c r="Q166" s="143"/>
      <c r="R166" s="143"/>
      <c r="S166" s="137"/>
      <c r="T166" s="138"/>
      <c r="U166" s="145"/>
      <c r="V166" s="145"/>
      <c r="W166" s="145"/>
      <c r="X166" s="154"/>
      <c r="Y166" s="154"/>
      <c r="Z166" s="154"/>
      <c r="AA166" s="154"/>
      <c r="AB166" s="154"/>
      <c r="AC166" s="154"/>
    </row>
    <row r="167" spans="1:29" ht="21.75" customHeight="1">
      <c r="A167" s="154"/>
      <c r="B167" s="59">
        <v>160</v>
      </c>
      <c r="C167" s="21" t="s">
        <v>12</v>
      </c>
      <c r="D167" s="48" t="s">
        <v>82</v>
      </c>
      <c r="E167" s="20">
        <v>2012</v>
      </c>
      <c r="F167" s="48" t="s">
        <v>83</v>
      </c>
      <c r="G167" s="59">
        <v>13.2</v>
      </c>
      <c r="H167" s="20"/>
      <c r="I167" s="22" t="s">
        <v>84</v>
      </c>
      <c r="J167" s="81">
        <f>(SUM('[1]Biele'!K164:O164)-MIN('[1]Biele'!K164:O164)-MAX('[1]Biele'!K164:O164))/3</f>
        <v>85.66666666666667</v>
      </c>
      <c r="K167" s="59" t="str">
        <f>IF(Biele!J167&gt;=92,"VZM",IF(Biele!J167&gt;=88,"ZM",IF(Biele!J167&gt;=84,"SM",IF(Biele!J167&gt;=80,"BM",IF(Biele!J167&lt;80,"  ")))))</f>
        <v>SM</v>
      </c>
      <c r="L167" s="154"/>
      <c r="M167" s="146"/>
      <c r="N167" s="147"/>
      <c r="O167" s="147"/>
      <c r="P167" s="147"/>
      <c r="Q167" s="147"/>
      <c r="R167" s="147"/>
      <c r="S167" s="149"/>
      <c r="T167" s="150"/>
      <c r="U167" s="145"/>
      <c r="V167" s="145"/>
      <c r="W167" s="145"/>
      <c r="X167" s="154"/>
      <c r="Y167" s="154"/>
      <c r="Z167" s="154"/>
      <c r="AA167" s="154"/>
      <c r="AB167" s="154"/>
      <c r="AC167" s="154"/>
    </row>
    <row r="168" spans="1:29" ht="21.75" customHeight="1">
      <c r="A168" s="154"/>
      <c r="B168" s="59">
        <v>161</v>
      </c>
      <c r="C168" s="21" t="s">
        <v>12</v>
      </c>
      <c r="D168" s="51" t="s">
        <v>82</v>
      </c>
      <c r="E168" s="50">
        <v>2012</v>
      </c>
      <c r="F168" s="51" t="s">
        <v>83</v>
      </c>
      <c r="G168" s="62">
        <v>42</v>
      </c>
      <c r="H168" s="50"/>
      <c r="I168" s="22" t="s">
        <v>99</v>
      </c>
      <c r="J168" s="81">
        <f>(SUM('[1]Biele'!K165:O165)-MIN('[1]Biele'!K165:O165)-MAX('[1]Biele'!K165:O165))/3</f>
        <v>88.33333333333333</v>
      </c>
      <c r="K168" s="59" t="str">
        <f>IF(Biele!J168&gt;=92,"VZM",IF(Biele!J168&gt;=88,"ZM",IF(Biele!J168&gt;=84,"SM",IF(Biele!J168&gt;=80,"BM",IF(Biele!J168&lt;80,"  ")))))</f>
        <v>ZM</v>
      </c>
      <c r="L168" s="154"/>
      <c r="M168" s="142"/>
      <c r="N168" s="143"/>
      <c r="O168" s="143"/>
      <c r="P168" s="143"/>
      <c r="Q168" s="143"/>
      <c r="R168" s="143"/>
      <c r="S168" s="137"/>
      <c r="T168" s="138"/>
      <c r="U168" s="145"/>
      <c r="V168" s="145"/>
      <c r="W168" s="145"/>
      <c r="X168" s="154"/>
      <c r="Y168" s="154"/>
      <c r="Z168" s="154"/>
      <c r="AA168" s="154"/>
      <c r="AB168" s="154"/>
      <c r="AC168" s="154"/>
    </row>
    <row r="169" spans="1:29" ht="21.75" customHeight="1">
      <c r="A169" s="154"/>
      <c r="B169" s="59">
        <v>162</v>
      </c>
      <c r="C169" s="21" t="s">
        <v>12</v>
      </c>
      <c r="D169" s="51" t="s">
        <v>82</v>
      </c>
      <c r="E169" s="50">
        <v>2012</v>
      </c>
      <c r="F169" s="51" t="s">
        <v>118</v>
      </c>
      <c r="G169" s="62">
        <v>50</v>
      </c>
      <c r="H169" s="50" t="s">
        <v>87</v>
      </c>
      <c r="I169" s="22" t="s">
        <v>47</v>
      </c>
      <c r="J169" s="81">
        <f>(SUM('[1]Biele'!K166:O166)-MIN('[1]Biele'!K166:O166)-MAX('[1]Biele'!K166:O166))/3</f>
        <v>80.66666666666667</v>
      </c>
      <c r="K169" s="59" t="str">
        <f>IF(Biele!J169&gt;=92,"VZM",IF(Biele!J169&gt;=88,"ZM",IF(Biele!J169&gt;=84,"SM",IF(Biele!J169&gt;=80,"BM",IF(Biele!J169&lt;80,"  ")))))</f>
        <v>BM</v>
      </c>
      <c r="L169" s="154"/>
      <c r="M169" s="142"/>
      <c r="N169" s="143"/>
      <c r="O169" s="143"/>
      <c r="P169" s="143"/>
      <c r="Q169" s="143"/>
      <c r="R169" s="143"/>
      <c r="S169" s="137"/>
      <c r="T169" s="138"/>
      <c r="U169" s="145"/>
      <c r="V169" s="145"/>
      <c r="W169" s="145"/>
      <c r="X169" s="154"/>
      <c r="Y169" s="154"/>
      <c r="Z169" s="154"/>
      <c r="AA169" s="154"/>
      <c r="AB169" s="154"/>
      <c r="AC169" s="154"/>
    </row>
    <row r="170" spans="1:29" ht="21.75" customHeight="1">
      <c r="A170" s="154"/>
      <c r="B170" s="59">
        <v>163</v>
      </c>
      <c r="C170" s="21" t="s">
        <v>12</v>
      </c>
      <c r="D170" s="48" t="s">
        <v>119</v>
      </c>
      <c r="E170" s="20">
        <v>2012</v>
      </c>
      <c r="F170" s="48" t="s">
        <v>118</v>
      </c>
      <c r="G170" s="61">
        <v>160</v>
      </c>
      <c r="H170" s="20" t="s">
        <v>87</v>
      </c>
      <c r="I170" s="22" t="s">
        <v>42</v>
      </c>
      <c r="J170" s="81">
        <f>(SUM('[1]Biele'!K167:O167)-MIN('[1]Biele'!K167:O167)-MAX('[1]Biele'!K167:O167))/3</f>
        <v>80.33333333333333</v>
      </c>
      <c r="K170" s="59" t="str">
        <f>IF(Biele!J170&gt;=92,"VZM",IF(Biele!J170&gt;=88,"ZM",IF(Biele!J170&gt;=84,"SM",IF(Biele!J170&gt;=80,"BM",IF(Biele!J170&lt;80,"  ")))))</f>
        <v>BM</v>
      </c>
      <c r="L170" s="154"/>
      <c r="M170" s="142"/>
      <c r="N170" s="143"/>
      <c r="O170" s="143"/>
      <c r="P170" s="143"/>
      <c r="Q170" s="143"/>
      <c r="R170" s="143"/>
      <c r="S170" s="137"/>
      <c r="T170" s="138"/>
      <c r="U170" s="145"/>
      <c r="V170" s="145"/>
      <c r="W170" s="145"/>
      <c r="X170" s="154"/>
      <c r="Y170" s="154"/>
      <c r="Z170" s="154"/>
      <c r="AA170" s="154"/>
      <c r="AB170" s="154"/>
      <c r="AC170" s="154"/>
    </row>
    <row r="171" spans="1:66" s="8" customFormat="1" ht="21.75" customHeight="1" thickBot="1">
      <c r="A171" s="145"/>
      <c r="B171" s="59">
        <v>164</v>
      </c>
      <c r="C171" s="21" t="s">
        <v>12</v>
      </c>
      <c r="D171" s="51" t="s">
        <v>117</v>
      </c>
      <c r="E171" s="50">
        <v>2012</v>
      </c>
      <c r="F171" s="51" t="s">
        <v>118</v>
      </c>
      <c r="G171" s="62">
        <v>220</v>
      </c>
      <c r="H171" s="50" t="s">
        <v>87</v>
      </c>
      <c r="I171" s="22" t="s">
        <v>32</v>
      </c>
      <c r="J171" s="81">
        <f>(SUM('[1]Biele'!K168:O168)-MIN('[1]Biele'!K168:O168)-MAX('[1]Biele'!K168:O168))/3</f>
        <v>85</v>
      </c>
      <c r="K171" s="59" t="str">
        <f>IF(Biele!J171&gt;=92,"VZM",IF(Biele!J171&gt;=88,"ZM",IF(Biele!J171&gt;=84,"SM",IF(Biele!J171&gt;=80,"BM",IF(Biele!J171&lt;80,"  ")))))</f>
        <v>SM</v>
      </c>
      <c r="L171" s="145"/>
      <c r="M171" s="142"/>
      <c r="N171" s="143"/>
      <c r="O171" s="143"/>
      <c r="P171" s="143"/>
      <c r="Q171" s="143"/>
      <c r="R171" s="143"/>
      <c r="S171" s="137"/>
      <c r="T171" s="138"/>
      <c r="U171" s="145"/>
      <c r="V171" s="145"/>
      <c r="W171" s="145"/>
      <c r="X171" s="145"/>
      <c r="Y171" s="145"/>
      <c r="Z171" s="145"/>
      <c r="AA171" s="145"/>
      <c r="AB171" s="145"/>
      <c r="AC171" s="145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</row>
    <row r="172" spans="1:66" s="8" customFormat="1" ht="21.75" customHeight="1" thickBot="1" thickTop="1">
      <c r="A172" s="145"/>
      <c r="B172" s="59">
        <v>165</v>
      </c>
      <c r="C172" s="21" t="s">
        <v>12</v>
      </c>
      <c r="D172" s="51" t="s">
        <v>78</v>
      </c>
      <c r="E172" s="50">
        <v>2006</v>
      </c>
      <c r="F172" s="51" t="s">
        <v>79</v>
      </c>
      <c r="G172" s="62">
        <v>1</v>
      </c>
      <c r="H172" s="50" t="s">
        <v>92</v>
      </c>
      <c r="I172" s="22" t="s">
        <v>35</v>
      </c>
      <c r="J172" s="81">
        <f>(SUM('[1]Biele'!K169:O169)-MIN('[1]Biele'!K169:O169)-MAX('[1]Biele'!K169:O169))/3</f>
        <v>85.66666666666667</v>
      </c>
      <c r="K172" s="59" t="str">
        <f>IF(Biele!J172&gt;=92,"VZM",IF(Biele!J172&gt;=88,"ZM",IF(Biele!J172&gt;=84,"SM",IF(Biele!J172&gt;=80,"BM",IF(Biele!J172&lt;80,"  ")))))</f>
        <v>SM</v>
      </c>
      <c r="L172" s="145"/>
      <c r="M172" s="142"/>
      <c r="N172" s="143"/>
      <c r="O172" s="143"/>
      <c r="P172" s="143"/>
      <c r="Q172" s="143"/>
      <c r="R172" s="143"/>
      <c r="S172" s="137"/>
      <c r="T172" s="138"/>
      <c r="U172" s="145"/>
      <c r="V172" s="145"/>
      <c r="W172" s="145"/>
      <c r="X172" s="145"/>
      <c r="Y172" s="145"/>
      <c r="Z172" s="145"/>
      <c r="AA172" s="145"/>
      <c r="AB172" s="145"/>
      <c r="AC172" s="145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</row>
    <row r="173" spans="1:29" ht="21.75" customHeight="1" thickTop="1">
      <c r="A173" s="154"/>
      <c r="B173" s="59">
        <v>166</v>
      </c>
      <c r="C173" s="21" t="s">
        <v>14</v>
      </c>
      <c r="D173" s="48" t="s">
        <v>82</v>
      </c>
      <c r="E173" s="20">
        <v>2012</v>
      </c>
      <c r="F173" s="48" t="s">
        <v>79</v>
      </c>
      <c r="G173" s="61">
        <v>1</v>
      </c>
      <c r="H173" s="20" t="s">
        <v>92</v>
      </c>
      <c r="I173" s="22" t="s">
        <v>91</v>
      </c>
      <c r="J173" s="81">
        <f>(SUM('[1]Biele'!K170:O170)-MIN('[1]Biele'!K170:O170)-MAX('[1]Biele'!K170:O170))/3</f>
        <v>81.33333333333333</v>
      </c>
      <c r="K173" s="59" t="str">
        <f>IF(Biele!J173&gt;=92,"VZM",IF(Biele!J173&gt;=88,"ZM",IF(Biele!J173&gt;=84,"SM",IF(Biele!J173&gt;=80,"BM",IF(Biele!J173&lt;80,"  ")))))</f>
        <v>BM</v>
      </c>
      <c r="L173" s="154"/>
      <c r="M173" s="146"/>
      <c r="N173" s="147"/>
      <c r="O173" s="147"/>
      <c r="P173" s="147"/>
      <c r="Q173" s="147"/>
      <c r="R173" s="147"/>
      <c r="S173" s="149"/>
      <c r="T173" s="150"/>
      <c r="U173" s="145"/>
      <c r="V173" s="145"/>
      <c r="W173" s="145"/>
      <c r="X173" s="154"/>
      <c r="Y173" s="154"/>
      <c r="Z173" s="154"/>
      <c r="AA173" s="154"/>
      <c r="AB173" s="154"/>
      <c r="AC173" s="154"/>
    </row>
    <row r="174" spans="1:29" ht="21.75" customHeight="1">
      <c r="A174" s="154"/>
      <c r="B174" s="59">
        <v>167</v>
      </c>
      <c r="C174" s="21" t="s">
        <v>14</v>
      </c>
      <c r="D174" s="48" t="s">
        <v>0</v>
      </c>
      <c r="E174" s="20">
        <v>2012</v>
      </c>
      <c r="F174" s="48" t="s">
        <v>79</v>
      </c>
      <c r="G174" s="61">
        <v>1</v>
      </c>
      <c r="H174" s="20"/>
      <c r="I174" s="22" t="s">
        <v>44</v>
      </c>
      <c r="J174" s="81">
        <f>(SUM('[1]Biele'!K171:O171)-MIN('[1]Biele'!K171:O171)-MAX('[1]Biele'!K171:O171))/3</f>
        <v>83.66666666666667</v>
      </c>
      <c r="K174" s="59" t="str">
        <f>IF(Biele!J174&gt;=92,"VZM",IF(Biele!J174&gt;=88,"ZM",IF(Biele!J174&gt;=84,"SM",IF(Biele!J174&gt;=80,"BM",IF(Biele!J174&lt;80,"  ")))))</f>
        <v>BM</v>
      </c>
      <c r="L174" s="154"/>
      <c r="M174" s="142"/>
      <c r="N174" s="143"/>
      <c r="O174" s="143"/>
      <c r="P174" s="143"/>
      <c r="Q174" s="143"/>
      <c r="R174" s="143"/>
      <c r="S174" s="137"/>
      <c r="T174" s="138"/>
      <c r="U174" s="145"/>
      <c r="V174" s="145"/>
      <c r="W174" s="145"/>
      <c r="X174" s="154"/>
      <c r="Y174" s="154"/>
      <c r="Z174" s="154"/>
      <c r="AA174" s="154"/>
      <c r="AB174" s="154"/>
      <c r="AC174" s="154"/>
    </row>
    <row r="175" spans="1:29" ht="21.75" customHeight="1">
      <c r="A175" s="154"/>
      <c r="B175" s="59">
        <v>168</v>
      </c>
      <c r="C175" s="21" t="s">
        <v>14</v>
      </c>
      <c r="D175" s="48" t="s">
        <v>82</v>
      </c>
      <c r="E175" s="20">
        <v>2012</v>
      </c>
      <c r="F175" s="48" t="s">
        <v>79</v>
      </c>
      <c r="G175" s="59">
        <v>1.2</v>
      </c>
      <c r="H175" s="20" t="s">
        <v>87</v>
      </c>
      <c r="I175" s="22" t="s">
        <v>7</v>
      </c>
      <c r="J175" s="81">
        <f>(SUM('[1]Biele'!K172:O172)-MIN('[1]Biele'!K172:O172)-MAX('[1]Biele'!K172:O172))/3</f>
        <v>79.33333333333333</v>
      </c>
      <c r="K175" s="59" t="str">
        <f>IF(Biele!J175&gt;=92,"VZM",IF(Biele!J175&gt;=88,"ZM",IF(Biele!J175&gt;=84,"SM",IF(Biele!J175&gt;=80,"BM",IF(Biele!J175&lt;80,"  ")))))</f>
        <v>  </v>
      </c>
      <c r="L175" s="154"/>
      <c r="M175" s="146"/>
      <c r="N175" s="147"/>
      <c r="O175" s="147"/>
      <c r="P175" s="147"/>
      <c r="Q175" s="147"/>
      <c r="R175" s="147"/>
      <c r="S175" s="149"/>
      <c r="T175" s="150"/>
      <c r="U175" s="145"/>
      <c r="V175" s="145"/>
      <c r="W175" s="145"/>
      <c r="X175" s="154"/>
      <c r="Y175" s="154"/>
      <c r="Z175" s="154"/>
      <c r="AA175" s="154"/>
      <c r="AB175" s="154"/>
      <c r="AC175" s="154"/>
    </row>
    <row r="176" spans="1:29" ht="21.75" customHeight="1">
      <c r="A176" s="154"/>
      <c r="B176" s="59">
        <v>169</v>
      </c>
      <c r="C176" s="21" t="s">
        <v>14</v>
      </c>
      <c r="D176" s="48" t="s">
        <v>78</v>
      </c>
      <c r="E176" s="20">
        <v>2012</v>
      </c>
      <c r="F176" s="48" t="s">
        <v>79</v>
      </c>
      <c r="G176" s="59">
        <v>2.3</v>
      </c>
      <c r="H176" s="20" t="s">
        <v>92</v>
      </c>
      <c r="I176" s="22" t="s">
        <v>93</v>
      </c>
      <c r="J176" s="81">
        <f>(SUM('[1]Biele'!K173:O173)-MIN('[1]Biele'!K173:O173)-MAX('[1]Biele'!K173:O173))/3</f>
        <v>79.33333333333333</v>
      </c>
      <c r="K176" s="59" t="str">
        <f>IF(Biele!J176&gt;=92,"VZM",IF(Biele!J176&gt;=88,"ZM",IF(Biele!J176&gt;=84,"SM",IF(Biele!J176&gt;=80,"BM",IF(Biele!J176&lt;80,"  ")))))</f>
        <v>  </v>
      </c>
      <c r="L176" s="154"/>
      <c r="M176" s="142"/>
      <c r="N176" s="143"/>
      <c r="O176" s="143"/>
      <c r="P176" s="143"/>
      <c r="Q176" s="143"/>
      <c r="R176" s="143"/>
      <c r="S176" s="137"/>
      <c r="T176" s="138"/>
      <c r="U176" s="145"/>
      <c r="V176" s="145"/>
      <c r="W176" s="145"/>
      <c r="X176" s="154"/>
      <c r="Y176" s="154"/>
      <c r="Z176" s="154"/>
      <c r="AA176" s="154"/>
      <c r="AB176" s="154"/>
      <c r="AC176" s="154"/>
    </row>
    <row r="177" spans="1:29" ht="21.75" customHeight="1">
      <c r="A177" s="154"/>
      <c r="B177" s="59">
        <v>170</v>
      </c>
      <c r="C177" s="21" t="s">
        <v>14</v>
      </c>
      <c r="D177" s="48" t="s">
        <v>82</v>
      </c>
      <c r="E177" s="20">
        <v>2012</v>
      </c>
      <c r="F177" s="48" t="s">
        <v>79</v>
      </c>
      <c r="G177" s="59">
        <v>2.9</v>
      </c>
      <c r="H177" s="20" t="s">
        <v>87</v>
      </c>
      <c r="I177" s="22" t="s">
        <v>112</v>
      </c>
      <c r="J177" s="81">
        <f>(SUM('[1]Biele'!K174:O174)-MIN('[1]Biele'!K174:O174)-MAX('[1]Biele'!K174:O174))/3</f>
        <v>80</v>
      </c>
      <c r="K177" s="59" t="str">
        <f>IF(Biele!J177&gt;=92,"VZM",IF(Biele!J177&gt;=88,"ZM",IF(Biele!J177&gt;=84,"SM",IF(Biele!J177&gt;=80,"BM",IF(Biele!J177&lt;80,"  ")))))</f>
        <v>BM</v>
      </c>
      <c r="L177" s="154"/>
      <c r="M177" s="146"/>
      <c r="N177" s="147"/>
      <c r="O177" s="147"/>
      <c r="P177" s="147"/>
      <c r="Q177" s="147"/>
      <c r="R177" s="147"/>
      <c r="S177" s="149"/>
      <c r="T177" s="150"/>
      <c r="U177" s="145"/>
      <c r="V177" s="145"/>
      <c r="W177" s="145"/>
      <c r="X177" s="154"/>
      <c r="Y177" s="154"/>
      <c r="Z177" s="154"/>
      <c r="AA177" s="154"/>
      <c r="AB177" s="154"/>
      <c r="AC177" s="154"/>
    </row>
    <row r="178" spans="1:29" ht="21.75" customHeight="1">
      <c r="A178" s="154"/>
      <c r="B178" s="59">
        <v>171</v>
      </c>
      <c r="C178" s="21" t="s">
        <v>14</v>
      </c>
      <c r="D178" s="51" t="s">
        <v>0</v>
      </c>
      <c r="E178" s="50">
        <v>2012</v>
      </c>
      <c r="F178" s="51" t="s">
        <v>79</v>
      </c>
      <c r="G178" s="60">
        <v>3.3</v>
      </c>
      <c r="H178" s="50" t="s">
        <v>97</v>
      </c>
      <c r="I178" s="22" t="s">
        <v>41</v>
      </c>
      <c r="J178" s="81">
        <f>(SUM('[1]Biele'!K175:O175)-MIN('[1]Biele'!K175:O175)-MAX('[1]Biele'!K175:O175))/3</f>
        <v>83.33333333333333</v>
      </c>
      <c r="K178" s="59" t="str">
        <f>IF(Biele!J178&gt;=92,"VZM",IF(Biele!J178&gt;=88,"ZM",IF(Biele!J178&gt;=84,"SM",IF(Biele!J178&gt;=80,"BM",IF(Biele!J178&lt;80,"  ")))))</f>
        <v>BM</v>
      </c>
      <c r="L178" s="154"/>
      <c r="M178" s="142"/>
      <c r="N178" s="143"/>
      <c r="O178" s="143"/>
      <c r="P178" s="143"/>
      <c r="Q178" s="143"/>
      <c r="R178" s="143"/>
      <c r="S178" s="137"/>
      <c r="T178" s="138"/>
      <c r="U178" s="145"/>
      <c r="V178" s="145"/>
      <c r="W178" s="145"/>
      <c r="X178" s="154"/>
      <c r="Y178" s="154"/>
      <c r="Z178" s="154"/>
      <c r="AA178" s="154"/>
      <c r="AB178" s="154"/>
      <c r="AC178" s="154"/>
    </row>
    <row r="179" spans="1:29" ht="21.75" customHeight="1">
      <c r="A179" s="154"/>
      <c r="B179" s="59">
        <v>172</v>
      </c>
      <c r="C179" s="21" t="s">
        <v>14</v>
      </c>
      <c r="D179" s="48" t="s">
        <v>82</v>
      </c>
      <c r="E179" s="20">
        <v>2012</v>
      </c>
      <c r="F179" s="48" t="s">
        <v>79</v>
      </c>
      <c r="G179" s="59">
        <v>3.4</v>
      </c>
      <c r="H179" s="20" t="s">
        <v>92</v>
      </c>
      <c r="I179" s="22" t="s">
        <v>91</v>
      </c>
      <c r="J179" s="81">
        <f>(SUM('[1]Biele'!K176:O176)-MIN('[1]Biele'!K176:O176)-MAX('[1]Biele'!K176:O176))/3</f>
        <v>85</v>
      </c>
      <c r="K179" s="59" t="str">
        <f>IF(Biele!J179&gt;=92,"VZM",IF(Biele!J179&gt;=88,"ZM",IF(Biele!J179&gt;=84,"SM",IF(Biele!J179&gt;=80,"BM",IF(Biele!J179&lt;80,"  ")))))</f>
        <v>SM</v>
      </c>
      <c r="L179" s="154"/>
      <c r="M179" s="146"/>
      <c r="N179" s="147"/>
      <c r="O179" s="147"/>
      <c r="P179" s="147"/>
      <c r="Q179" s="147"/>
      <c r="R179" s="147"/>
      <c r="S179" s="149"/>
      <c r="T179" s="150"/>
      <c r="U179" s="145"/>
      <c r="V179" s="145"/>
      <c r="W179" s="145"/>
      <c r="X179" s="154"/>
      <c r="Y179" s="154"/>
      <c r="Z179" s="154"/>
      <c r="AA179" s="154"/>
      <c r="AB179" s="154"/>
      <c r="AC179" s="154"/>
    </row>
    <row r="180" spans="1:29" ht="21.75" customHeight="1">
      <c r="A180" s="154"/>
      <c r="B180" s="59">
        <v>173</v>
      </c>
      <c r="C180" s="21" t="s">
        <v>14</v>
      </c>
      <c r="D180" s="48" t="s">
        <v>82</v>
      </c>
      <c r="E180" s="20">
        <v>2012</v>
      </c>
      <c r="F180" s="48" t="s">
        <v>79</v>
      </c>
      <c r="G180" s="59">
        <v>3.5</v>
      </c>
      <c r="H180" s="20" t="s">
        <v>87</v>
      </c>
      <c r="I180" s="22" t="s">
        <v>108</v>
      </c>
      <c r="J180" s="81">
        <f>(SUM('[1]Biele'!K177:O177)-MIN('[1]Biele'!K177:O177)-MAX('[1]Biele'!K177:O177))/3</f>
        <v>80</v>
      </c>
      <c r="K180" s="59" t="str">
        <f>IF(Biele!J180&gt;=92,"VZM",IF(Biele!J180&gt;=88,"ZM",IF(Biele!J180&gt;=84,"SM",IF(Biele!J180&gt;=80,"BM",IF(Biele!J180&lt;80,"  ")))))</f>
        <v>BM</v>
      </c>
      <c r="L180" s="154"/>
      <c r="M180" s="142"/>
      <c r="N180" s="143"/>
      <c r="O180" s="143"/>
      <c r="P180" s="143"/>
      <c r="Q180" s="143"/>
      <c r="R180" s="143"/>
      <c r="S180" s="137"/>
      <c r="T180" s="138"/>
      <c r="U180" s="145"/>
      <c r="V180" s="145"/>
      <c r="W180" s="145"/>
      <c r="X180" s="154"/>
      <c r="Y180" s="154"/>
      <c r="Z180" s="154"/>
      <c r="AA180" s="154"/>
      <c r="AB180" s="154"/>
      <c r="AC180" s="154"/>
    </row>
    <row r="181" spans="1:29" ht="21.75" customHeight="1">
      <c r="A181" s="154"/>
      <c r="B181" s="59">
        <v>174</v>
      </c>
      <c r="C181" s="21" t="s">
        <v>14</v>
      </c>
      <c r="D181" s="51" t="s">
        <v>0</v>
      </c>
      <c r="E181" s="50">
        <v>2012</v>
      </c>
      <c r="F181" s="51" t="s">
        <v>79</v>
      </c>
      <c r="G181" s="60">
        <v>3.6</v>
      </c>
      <c r="H181" s="50" t="s">
        <v>97</v>
      </c>
      <c r="I181" s="22" t="s">
        <v>132</v>
      </c>
      <c r="J181" s="81">
        <f>(SUM('[1]Biele'!K178:O178)-MIN('[1]Biele'!K178:O178)-MAX('[1]Biele'!K178:O178))/3</f>
        <v>85.66666666666667</v>
      </c>
      <c r="K181" s="59" t="str">
        <f>IF(Biele!J181&gt;=92,"VZM",IF(Biele!J181&gt;=88,"ZM",IF(Biele!J181&gt;=84,"SM",IF(Biele!J181&gt;=80,"BM",IF(Biele!J181&lt;80,"  ")))))</f>
        <v>SM</v>
      </c>
      <c r="L181" s="154"/>
      <c r="M181" s="146"/>
      <c r="N181" s="147"/>
      <c r="O181" s="147"/>
      <c r="P181" s="147"/>
      <c r="Q181" s="147"/>
      <c r="R181" s="147"/>
      <c r="S181" s="149"/>
      <c r="T181" s="150"/>
      <c r="U181" s="145"/>
      <c r="V181" s="145"/>
      <c r="W181" s="145"/>
      <c r="X181" s="154"/>
      <c r="Y181" s="154"/>
      <c r="Z181" s="154"/>
      <c r="AA181" s="154"/>
      <c r="AB181" s="154"/>
      <c r="AC181" s="154"/>
    </row>
    <row r="182" spans="1:29" ht="21.75" customHeight="1">
      <c r="A182" s="154"/>
      <c r="B182" s="59">
        <v>175</v>
      </c>
      <c r="C182" s="21" t="s">
        <v>14</v>
      </c>
      <c r="D182" s="48" t="s">
        <v>82</v>
      </c>
      <c r="E182" s="20">
        <v>2012</v>
      </c>
      <c r="F182" s="48" t="s">
        <v>79</v>
      </c>
      <c r="G182" s="59">
        <v>3.8</v>
      </c>
      <c r="H182" s="20" t="s">
        <v>92</v>
      </c>
      <c r="I182" s="22" t="s">
        <v>29</v>
      </c>
      <c r="J182" s="81">
        <f>(SUM('[1]Biele'!K179:O179)-MIN('[1]Biele'!K179:O179)-MAX('[1]Biele'!K179:O179))/3</f>
        <v>81.66666666666667</v>
      </c>
      <c r="K182" s="59" t="str">
        <f>IF(Biele!J182&gt;=92,"VZM",IF(Biele!J182&gt;=88,"ZM",IF(Biele!J182&gt;=84,"SM",IF(Biele!J182&gt;=80,"BM",IF(Biele!J182&lt;80,"  ")))))</f>
        <v>BM</v>
      </c>
      <c r="L182" s="154"/>
      <c r="M182" s="142"/>
      <c r="N182" s="143"/>
      <c r="O182" s="143"/>
      <c r="P182" s="143"/>
      <c r="Q182" s="143"/>
      <c r="R182" s="143"/>
      <c r="S182" s="137"/>
      <c r="T182" s="138"/>
      <c r="U182" s="145"/>
      <c r="V182" s="145"/>
      <c r="W182" s="145"/>
      <c r="X182" s="154"/>
      <c r="Y182" s="154"/>
      <c r="Z182" s="154"/>
      <c r="AA182" s="154"/>
      <c r="AB182" s="154"/>
      <c r="AC182" s="154"/>
    </row>
    <row r="183" spans="1:29" ht="21.75" customHeight="1">
      <c r="A183" s="154"/>
      <c r="B183" s="59">
        <v>176</v>
      </c>
      <c r="C183" s="21" t="s">
        <v>14</v>
      </c>
      <c r="D183" s="48" t="s">
        <v>64</v>
      </c>
      <c r="E183" s="20">
        <v>2012</v>
      </c>
      <c r="F183" s="48" t="s">
        <v>79</v>
      </c>
      <c r="G183" s="59">
        <v>3.9</v>
      </c>
      <c r="H183" s="20" t="s">
        <v>92</v>
      </c>
      <c r="I183" s="22" t="s">
        <v>40</v>
      </c>
      <c r="J183" s="81">
        <f>(SUM('[1]Biele'!K180:O180)-MIN('[1]Biele'!K180:O180)-MAX('[1]Biele'!K180:O180))/3</f>
        <v>82.66666666666667</v>
      </c>
      <c r="K183" s="59" t="str">
        <f>IF(Biele!J183&gt;=92,"VZM",IF(Biele!J183&gt;=88,"ZM",IF(Biele!J183&gt;=84,"SM",IF(Biele!J183&gt;=80,"BM",IF(Biele!J183&lt;80,"  ")))))</f>
        <v>BM</v>
      </c>
      <c r="L183" s="154"/>
      <c r="M183" s="146"/>
      <c r="N183" s="147"/>
      <c r="O183" s="147"/>
      <c r="P183" s="147"/>
      <c r="Q183" s="147"/>
      <c r="R183" s="147"/>
      <c r="S183" s="149"/>
      <c r="T183" s="150"/>
      <c r="U183" s="145"/>
      <c r="V183" s="145"/>
      <c r="W183" s="145"/>
      <c r="X183" s="154"/>
      <c r="Y183" s="154"/>
      <c r="Z183" s="154"/>
      <c r="AA183" s="154"/>
      <c r="AB183" s="154"/>
      <c r="AC183" s="154"/>
    </row>
    <row r="184" spans="1:29" ht="21.75" customHeight="1">
      <c r="A184" s="154"/>
      <c r="B184" s="59">
        <v>177</v>
      </c>
      <c r="C184" s="21" t="s">
        <v>14</v>
      </c>
      <c r="D184" s="48" t="s">
        <v>82</v>
      </c>
      <c r="E184" s="20">
        <v>2012</v>
      </c>
      <c r="F184" s="48" t="s">
        <v>79</v>
      </c>
      <c r="G184" s="61">
        <v>4</v>
      </c>
      <c r="H184" s="20" t="s">
        <v>92</v>
      </c>
      <c r="I184" s="22" t="s">
        <v>40</v>
      </c>
      <c r="J184" s="81">
        <f>(SUM('[1]Biele'!K181:O181)-MIN('[1]Biele'!K181:O181)-MAX('[1]Biele'!K181:O181))/3</f>
        <v>85.66666666666667</v>
      </c>
      <c r="K184" s="59" t="str">
        <f>IF(Biele!J184&gt;=92,"VZM",IF(Biele!J184&gt;=88,"ZM",IF(Biele!J184&gt;=84,"SM",IF(Biele!J184&gt;=80,"BM",IF(Biele!J184&lt;80,"  ")))))</f>
        <v>SM</v>
      </c>
      <c r="L184" s="154"/>
      <c r="M184" s="142"/>
      <c r="N184" s="143"/>
      <c r="O184" s="143"/>
      <c r="P184" s="143"/>
      <c r="Q184" s="143"/>
      <c r="R184" s="143"/>
      <c r="S184" s="137"/>
      <c r="T184" s="138"/>
      <c r="U184" s="145"/>
      <c r="V184" s="145"/>
      <c r="W184" s="145"/>
      <c r="X184" s="154"/>
      <c r="Y184" s="154"/>
      <c r="Z184" s="154"/>
      <c r="AA184" s="154"/>
      <c r="AB184" s="154"/>
      <c r="AC184" s="154"/>
    </row>
    <row r="185" spans="1:29" ht="21.75" customHeight="1">
      <c r="A185" s="154"/>
      <c r="B185" s="59">
        <v>178</v>
      </c>
      <c r="C185" s="21" t="s">
        <v>14</v>
      </c>
      <c r="D185" s="48" t="s">
        <v>82</v>
      </c>
      <c r="E185" s="20">
        <v>2011</v>
      </c>
      <c r="F185" s="48" t="s">
        <v>79</v>
      </c>
      <c r="G185" s="59"/>
      <c r="H185" s="20" t="s">
        <v>92</v>
      </c>
      <c r="I185" s="22" t="s">
        <v>67</v>
      </c>
      <c r="J185" s="81">
        <f>(SUM('[1]Biele'!K182:O182)-MIN('[1]Biele'!K182:O182)-MAX('[1]Biele'!K182:O182))/3</f>
        <v>62.333333333333336</v>
      </c>
      <c r="K185" s="59" t="str">
        <f>IF(Biele!J185&gt;=92,"VZM",IF(Biele!J185&gt;=88,"ZM",IF(Biele!J185&gt;=84,"SM",IF(Biele!J185&gt;=80,"BM",IF(Biele!J185&lt;80,"  ")))))</f>
        <v>  </v>
      </c>
      <c r="L185" s="154"/>
      <c r="M185" s="146"/>
      <c r="N185" s="147"/>
      <c r="O185" s="147"/>
      <c r="P185" s="147"/>
      <c r="Q185" s="147"/>
      <c r="R185" s="147"/>
      <c r="S185" s="149"/>
      <c r="T185" s="150"/>
      <c r="U185" s="145"/>
      <c r="V185" s="145"/>
      <c r="W185" s="145"/>
      <c r="X185" s="154"/>
      <c r="Y185" s="154"/>
      <c r="Z185" s="154"/>
      <c r="AA185" s="154"/>
      <c r="AB185" s="154"/>
      <c r="AC185" s="154"/>
    </row>
    <row r="186" spans="1:29" ht="21.75" customHeight="1">
      <c r="A186" s="154"/>
      <c r="B186" s="59">
        <v>179</v>
      </c>
      <c r="C186" s="21" t="s">
        <v>14</v>
      </c>
      <c r="D186" s="48" t="s">
        <v>82</v>
      </c>
      <c r="E186" s="20">
        <v>2012</v>
      </c>
      <c r="F186" s="48" t="s">
        <v>83</v>
      </c>
      <c r="G186" s="59">
        <v>7.4</v>
      </c>
      <c r="H186" s="20"/>
      <c r="I186" s="22" t="s">
        <v>84</v>
      </c>
      <c r="J186" s="81">
        <f>(SUM('[1]Biele'!K183:O183)-MIN('[1]Biele'!K183:O183)-MAX('[1]Biele'!K183:O183))/3</f>
        <v>81.33333333333333</v>
      </c>
      <c r="K186" s="59" t="str">
        <f>IF(Biele!J186&gt;=92,"VZM",IF(Biele!J186&gt;=88,"ZM",IF(Biele!J186&gt;=84,"SM",IF(Biele!J186&gt;=80,"BM",IF(Biele!J186&lt;80,"  ")))))</f>
        <v>BM</v>
      </c>
      <c r="L186" s="154"/>
      <c r="M186" s="142"/>
      <c r="N186" s="143"/>
      <c r="O186" s="143"/>
      <c r="P186" s="143"/>
      <c r="Q186" s="143"/>
      <c r="R186" s="143"/>
      <c r="S186" s="137"/>
      <c r="T186" s="138"/>
      <c r="U186" s="145"/>
      <c r="V186" s="145"/>
      <c r="W186" s="145"/>
      <c r="X186" s="154"/>
      <c r="Y186" s="154"/>
      <c r="Z186" s="154"/>
      <c r="AA186" s="154"/>
      <c r="AB186" s="154"/>
      <c r="AC186" s="154"/>
    </row>
    <row r="187" spans="1:29" ht="21.75" customHeight="1">
      <c r="A187" s="154"/>
      <c r="B187" s="59">
        <v>180</v>
      </c>
      <c r="C187" s="21" t="s">
        <v>14</v>
      </c>
      <c r="D187" s="51" t="s">
        <v>78</v>
      </c>
      <c r="E187" s="50">
        <v>2012</v>
      </c>
      <c r="F187" s="51" t="s">
        <v>83</v>
      </c>
      <c r="G187" s="60">
        <v>8.5</v>
      </c>
      <c r="H187" s="50" t="s">
        <v>87</v>
      </c>
      <c r="I187" s="22" t="s">
        <v>38</v>
      </c>
      <c r="J187" s="81">
        <f>(SUM('[1]Biele'!K184:O184)-MIN('[1]Biele'!K184:O184)-MAX('[1]Biele'!K184:O184))/3</f>
        <v>79.66666666666667</v>
      </c>
      <c r="K187" s="59" t="str">
        <f>IF(Biele!J187&gt;=92,"VZM",IF(Biele!J187&gt;=88,"ZM",IF(Biele!J187&gt;=84,"SM",IF(Biele!J187&gt;=80,"BM",IF(Biele!J187&lt;80,"  ")))))</f>
        <v>  </v>
      </c>
      <c r="L187" s="154"/>
      <c r="M187" s="146"/>
      <c r="N187" s="147"/>
      <c r="O187" s="147"/>
      <c r="P187" s="147"/>
      <c r="Q187" s="147"/>
      <c r="R187" s="147"/>
      <c r="S187" s="149"/>
      <c r="T187" s="150"/>
      <c r="U187" s="145"/>
      <c r="V187" s="145"/>
      <c r="W187" s="145"/>
      <c r="X187" s="154"/>
      <c r="Y187" s="154"/>
      <c r="Z187" s="154"/>
      <c r="AA187" s="154"/>
      <c r="AB187" s="154"/>
      <c r="AC187" s="154"/>
    </row>
    <row r="188" spans="1:29" ht="21.75" customHeight="1">
      <c r="A188" s="154"/>
      <c r="B188" s="59">
        <v>181</v>
      </c>
      <c r="C188" s="21" t="s">
        <v>14</v>
      </c>
      <c r="D188" s="48" t="s">
        <v>82</v>
      </c>
      <c r="E188" s="20">
        <v>2012</v>
      </c>
      <c r="F188" s="48" t="s">
        <v>83</v>
      </c>
      <c r="G188" s="61">
        <v>11</v>
      </c>
      <c r="H188" s="20" t="s">
        <v>97</v>
      </c>
      <c r="I188" s="22" t="s">
        <v>37</v>
      </c>
      <c r="J188" s="81">
        <f>(SUM('[1]Biele'!K185:O185)-MIN('[1]Biele'!K185:O185)-MAX('[1]Biele'!K185:O185))/3</f>
        <v>77.33333333333333</v>
      </c>
      <c r="K188" s="59" t="str">
        <f>IF(Biele!J188&gt;=92,"VZM",IF(Biele!J188&gt;=88,"ZM",IF(Biele!J188&gt;=84,"SM",IF(Biele!J188&gt;=80,"BM",IF(Biele!J188&lt;80,"  ")))))</f>
        <v>  </v>
      </c>
      <c r="L188" s="154"/>
      <c r="M188" s="142"/>
      <c r="N188" s="143"/>
      <c r="O188" s="143"/>
      <c r="P188" s="143"/>
      <c r="Q188" s="143"/>
      <c r="R188" s="143"/>
      <c r="S188" s="137"/>
      <c r="T188" s="138"/>
      <c r="U188" s="145"/>
      <c r="V188" s="145"/>
      <c r="W188" s="145"/>
      <c r="X188" s="154"/>
      <c r="Y188" s="154"/>
      <c r="Z188" s="154"/>
      <c r="AA188" s="154"/>
      <c r="AB188" s="154"/>
      <c r="AC188" s="154"/>
    </row>
    <row r="189" spans="1:29" ht="21.75" customHeight="1">
      <c r="A189" s="154"/>
      <c r="B189" s="59">
        <v>182</v>
      </c>
      <c r="C189" s="21" t="s">
        <v>14</v>
      </c>
      <c r="D189" s="51" t="s">
        <v>82</v>
      </c>
      <c r="E189" s="50">
        <v>2012</v>
      </c>
      <c r="F189" s="51" t="s">
        <v>83</v>
      </c>
      <c r="G189" s="62">
        <v>17</v>
      </c>
      <c r="H189" s="50"/>
      <c r="I189" s="22" t="s">
        <v>99</v>
      </c>
      <c r="J189" s="81">
        <f>(SUM('[1]Biele'!K186:O186)-MIN('[1]Biele'!K186:O186)-MAX('[1]Biele'!K186:O186))/3</f>
        <v>89.33333333333333</v>
      </c>
      <c r="K189" s="59" t="str">
        <f>IF(Biele!J189&gt;=92,"VZM",IF(Biele!J189&gt;=88,"ZM",IF(Biele!J189&gt;=84,"SM",IF(Biele!J189&gt;=80,"BM",IF(Biele!J189&lt;80,"  ")))))</f>
        <v>ZM</v>
      </c>
      <c r="L189" s="154"/>
      <c r="M189" s="142"/>
      <c r="N189" s="143"/>
      <c r="O189" s="143"/>
      <c r="P189" s="143"/>
      <c r="Q189" s="143"/>
      <c r="R189" s="143"/>
      <c r="S189" s="137"/>
      <c r="T189" s="138"/>
      <c r="U189" s="145"/>
      <c r="V189" s="145"/>
      <c r="W189" s="145"/>
      <c r="X189" s="154"/>
      <c r="Y189" s="154"/>
      <c r="Z189" s="154"/>
      <c r="AA189" s="154"/>
      <c r="AB189" s="154"/>
      <c r="AC189" s="154"/>
    </row>
    <row r="190" spans="1:29" ht="21.75" customHeight="1">
      <c r="A190" s="154"/>
      <c r="B190" s="59">
        <v>183</v>
      </c>
      <c r="C190" s="21" t="s">
        <v>14</v>
      </c>
      <c r="D190" s="51" t="s">
        <v>0</v>
      </c>
      <c r="E190" s="50">
        <v>2012</v>
      </c>
      <c r="F190" s="51" t="s">
        <v>83</v>
      </c>
      <c r="G190" s="62">
        <v>20</v>
      </c>
      <c r="H190" s="50" t="s">
        <v>92</v>
      </c>
      <c r="I190" s="23" t="s">
        <v>121</v>
      </c>
      <c r="J190" s="81">
        <f>(SUM('[1]Biele'!K187:O187)-MIN('[1]Biele'!K187:O187)-MAX('[1]Biele'!K187:O187))/3</f>
        <v>80</v>
      </c>
      <c r="K190" s="59" t="str">
        <f>IF(Biele!J190&gt;=92,"VZM",IF(Biele!J190&gt;=88,"ZM",IF(Biele!J190&gt;=84,"SM",IF(Biele!J190&gt;=80,"BM",IF(Biele!J190&lt;80,"  ")))))</f>
        <v>BM</v>
      </c>
      <c r="L190" s="154"/>
      <c r="M190" s="142"/>
      <c r="N190" s="143"/>
      <c r="O190" s="143"/>
      <c r="P190" s="143"/>
      <c r="Q190" s="143"/>
      <c r="R190" s="143"/>
      <c r="S190" s="137"/>
      <c r="T190" s="138"/>
      <c r="U190" s="145"/>
      <c r="V190" s="145"/>
      <c r="W190" s="145"/>
      <c r="X190" s="154"/>
      <c r="Y190" s="154"/>
      <c r="Z190" s="154"/>
      <c r="AA190" s="154"/>
      <c r="AB190" s="154"/>
      <c r="AC190" s="154"/>
    </row>
    <row r="191" spans="1:29" ht="21.75" customHeight="1">
      <c r="A191" s="154"/>
      <c r="B191" s="59">
        <v>184</v>
      </c>
      <c r="C191" s="21" t="s">
        <v>14</v>
      </c>
      <c r="D191" s="48" t="s">
        <v>64</v>
      </c>
      <c r="E191" s="20">
        <v>2012</v>
      </c>
      <c r="F191" s="48" t="s">
        <v>83</v>
      </c>
      <c r="G191" s="61">
        <v>21</v>
      </c>
      <c r="H191" s="20" t="s">
        <v>92</v>
      </c>
      <c r="I191" s="63" t="s">
        <v>130</v>
      </c>
      <c r="J191" s="81">
        <f>(SUM('[1]Biele'!K188:O188)-MIN('[1]Biele'!K188:O188)-MAX('[1]Biele'!K188:O188))/3</f>
        <v>81.66666666666667</v>
      </c>
      <c r="K191" s="59" t="str">
        <f>IF(Biele!J191&gt;=92,"VZM",IF(Biele!J191&gt;=88,"ZM",IF(Biele!J191&gt;=84,"SM",IF(Biele!J191&gt;=80,"BM",IF(Biele!J191&lt;80,"  ")))))</f>
        <v>BM</v>
      </c>
      <c r="L191" s="154"/>
      <c r="M191" s="146"/>
      <c r="N191" s="147"/>
      <c r="O191" s="147"/>
      <c r="P191" s="147"/>
      <c r="Q191" s="147"/>
      <c r="R191" s="147"/>
      <c r="S191" s="149"/>
      <c r="T191" s="150"/>
      <c r="U191" s="145"/>
      <c r="V191" s="145"/>
      <c r="W191" s="145"/>
      <c r="X191" s="154"/>
      <c r="Y191" s="154"/>
      <c r="Z191" s="154"/>
      <c r="AA191" s="154"/>
      <c r="AB191" s="154"/>
      <c r="AC191" s="154"/>
    </row>
    <row r="192" spans="1:29" ht="21.75" customHeight="1">
      <c r="A192" s="154"/>
      <c r="B192" s="59">
        <v>185</v>
      </c>
      <c r="C192" s="21" t="s">
        <v>14</v>
      </c>
      <c r="D192" s="51" t="s">
        <v>82</v>
      </c>
      <c r="E192" s="50">
        <v>2012</v>
      </c>
      <c r="F192" s="51" t="s">
        <v>83</v>
      </c>
      <c r="G192" s="62">
        <v>28</v>
      </c>
      <c r="H192" s="50" t="s">
        <v>92</v>
      </c>
      <c r="I192" s="22" t="s">
        <v>127</v>
      </c>
      <c r="J192" s="81">
        <f>(SUM('[1]Biele'!K189:O189)-MIN('[1]Biele'!K189:O189)-MAX('[1]Biele'!K189:O189))/3</f>
        <v>79.33333333333333</v>
      </c>
      <c r="K192" s="59" t="str">
        <f>IF(Biele!J192&gt;=92,"VZM",IF(Biele!J192&gt;=88,"ZM",IF(Biele!J192&gt;=84,"SM",IF(Biele!J192&gt;=80,"BM",IF(Biele!J192&lt;80,"  ")))))</f>
        <v>  </v>
      </c>
      <c r="L192" s="154"/>
      <c r="M192" s="142"/>
      <c r="N192" s="143"/>
      <c r="O192" s="143"/>
      <c r="P192" s="143"/>
      <c r="Q192" s="143"/>
      <c r="R192" s="143"/>
      <c r="S192" s="137"/>
      <c r="T192" s="138"/>
      <c r="U192" s="145"/>
      <c r="V192" s="145"/>
      <c r="W192" s="145"/>
      <c r="X192" s="154"/>
      <c r="Y192" s="154"/>
      <c r="Z192" s="154"/>
      <c r="AA192" s="154"/>
      <c r="AB192" s="154"/>
      <c r="AC192" s="154"/>
    </row>
    <row r="193" spans="1:29" ht="21.75" customHeight="1">
      <c r="A193" s="154"/>
      <c r="B193" s="59">
        <v>186</v>
      </c>
      <c r="C193" s="21" t="s">
        <v>14</v>
      </c>
      <c r="D193" s="48" t="s">
        <v>82</v>
      </c>
      <c r="E193" s="20">
        <v>2012</v>
      </c>
      <c r="F193" s="48" t="s">
        <v>83</v>
      </c>
      <c r="G193" s="61">
        <v>30</v>
      </c>
      <c r="H193" s="20"/>
      <c r="I193" s="22" t="s">
        <v>116</v>
      </c>
      <c r="J193" s="81">
        <f>(SUM('[1]Biele'!K190:O190)-MIN('[1]Biele'!K190:O190)-MAX('[1]Biele'!K190:O190))/3</f>
        <v>84.66666666666667</v>
      </c>
      <c r="K193" s="59" t="str">
        <f>IF(Biele!J193&gt;=92,"VZM",IF(Biele!J193&gt;=88,"ZM",IF(Biele!J193&gt;=84,"SM",IF(Biele!J193&gt;=80,"BM",IF(Biele!J193&lt;80,"  ")))))</f>
        <v>SM</v>
      </c>
      <c r="L193" s="154"/>
      <c r="M193" s="146"/>
      <c r="N193" s="147"/>
      <c r="O193" s="147"/>
      <c r="P193" s="147"/>
      <c r="Q193" s="147"/>
      <c r="R193" s="147"/>
      <c r="S193" s="149"/>
      <c r="T193" s="150"/>
      <c r="U193" s="145"/>
      <c r="V193" s="145"/>
      <c r="W193" s="145"/>
      <c r="X193" s="154"/>
      <c r="Y193" s="154"/>
      <c r="Z193" s="154"/>
      <c r="AA193" s="154"/>
      <c r="AB193" s="154"/>
      <c r="AC193" s="154"/>
    </row>
    <row r="194" spans="1:29" ht="21.75" customHeight="1">
      <c r="A194" s="154"/>
      <c r="B194" s="59">
        <v>187</v>
      </c>
      <c r="C194" s="21" t="s">
        <v>14</v>
      </c>
      <c r="D194" s="51" t="s">
        <v>0</v>
      </c>
      <c r="E194" s="50">
        <v>2012</v>
      </c>
      <c r="F194" s="51" t="s">
        <v>83</v>
      </c>
      <c r="G194" s="62">
        <v>40</v>
      </c>
      <c r="H194" s="50"/>
      <c r="I194" s="22" t="s">
        <v>99</v>
      </c>
      <c r="J194" s="81">
        <f>(SUM('[1]Biele'!K191:O191)-MIN('[1]Biele'!K191:O191)-MAX('[1]Biele'!K191:O191))/3</f>
        <v>77.66666666666667</v>
      </c>
      <c r="K194" s="59" t="str">
        <f>IF(Biele!J194&gt;=92,"VZM",IF(Biele!J194&gt;=88,"ZM",IF(Biele!J194&gt;=84,"SM",IF(Biele!J194&gt;=80,"BM",IF(Biele!J194&lt;80,"  ")))))</f>
        <v>  </v>
      </c>
      <c r="L194" s="154"/>
      <c r="M194" s="142"/>
      <c r="N194" s="143"/>
      <c r="O194" s="143"/>
      <c r="P194" s="143"/>
      <c r="Q194" s="143"/>
      <c r="R194" s="143"/>
      <c r="S194" s="137"/>
      <c r="T194" s="138"/>
      <c r="U194" s="145"/>
      <c r="V194" s="145"/>
      <c r="W194" s="145"/>
      <c r="X194" s="154"/>
      <c r="Y194" s="154"/>
      <c r="Z194" s="154"/>
      <c r="AA194" s="154"/>
      <c r="AB194" s="154"/>
      <c r="AC194" s="154"/>
    </row>
    <row r="195" spans="1:29" ht="21.75" customHeight="1">
      <c r="A195" s="154"/>
      <c r="B195" s="59">
        <v>188</v>
      </c>
      <c r="C195" s="21" t="s">
        <v>14</v>
      </c>
      <c r="D195" s="48" t="s">
        <v>82</v>
      </c>
      <c r="E195" s="20">
        <v>2011</v>
      </c>
      <c r="F195" s="48" t="s">
        <v>83</v>
      </c>
      <c r="G195" s="61">
        <v>12</v>
      </c>
      <c r="H195" s="20"/>
      <c r="I195" s="22" t="s">
        <v>89</v>
      </c>
      <c r="J195" s="81">
        <f>(SUM('[1]Biele'!K192:O192)-MIN('[1]Biele'!K192:O192)-MAX('[1]Biele'!K192:O192))/3</f>
        <v>75.33333333333333</v>
      </c>
      <c r="K195" s="59" t="str">
        <f>IF(Biele!J195&gt;=92,"VZM",IF(Biele!J195&gt;=88,"ZM",IF(Biele!J195&gt;=84,"SM",IF(Biele!J195&gt;=80,"BM",IF(Biele!J195&lt;80,"  ")))))</f>
        <v>  </v>
      </c>
      <c r="L195" s="154"/>
      <c r="M195" s="146"/>
      <c r="N195" s="147"/>
      <c r="O195" s="147"/>
      <c r="P195" s="147"/>
      <c r="Q195" s="147"/>
      <c r="R195" s="147"/>
      <c r="S195" s="149"/>
      <c r="T195" s="150"/>
      <c r="U195" s="145"/>
      <c r="V195" s="145"/>
      <c r="W195" s="145"/>
      <c r="X195" s="154"/>
      <c r="Y195" s="154"/>
      <c r="Z195" s="154"/>
      <c r="AA195" s="154"/>
      <c r="AB195" s="154"/>
      <c r="AC195" s="154"/>
    </row>
    <row r="196" spans="1:29" ht="21.75" customHeight="1">
      <c r="A196" s="154"/>
      <c r="B196" s="59">
        <v>189</v>
      </c>
      <c r="C196" s="21" t="s">
        <v>14</v>
      </c>
      <c r="D196" s="48" t="s">
        <v>119</v>
      </c>
      <c r="E196" s="20">
        <v>2012</v>
      </c>
      <c r="F196" s="48" t="s">
        <v>118</v>
      </c>
      <c r="G196" s="61">
        <v>140</v>
      </c>
      <c r="H196" s="20" t="s">
        <v>87</v>
      </c>
      <c r="I196" s="22" t="s">
        <v>42</v>
      </c>
      <c r="J196" s="81">
        <f>(SUM('[1]Biele'!K193:O193)-MIN('[1]Biele'!K193:O193)-MAX('[1]Biele'!K193:O193))/3</f>
        <v>79.33333333333333</v>
      </c>
      <c r="K196" s="59" t="str">
        <f>IF(Biele!J196&gt;=92,"VZM",IF(Biele!J196&gt;=88,"ZM",IF(Biele!J196&gt;=84,"SM",IF(Biele!J196&gt;=80,"BM",IF(Biele!J196&lt;80,"  ")))))</f>
        <v>  </v>
      </c>
      <c r="L196" s="154"/>
      <c r="M196" s="142"/>
      <c r="N196" s="143"/>
      <c r="O196" s="143"/>
      <c r="P196" s="143"/>
      <c r="Q196" s="143"/>
      <c r="R196" s="143"/>
      <c r="S196" s="137"/>
      <c r="T196" s="138"/>
      <c r="U196" s="145"/>
      <c r="V196" s="145"/>
      <c r="W196" s="145"/>
      <c r="X196" s="154"/>
      <c r="Y196" s="154"/>
      <c r="Z196" s="154"/>
      <c r="AA196" s="154"/>
      <c r="AB196" s="154"/>
      <c r="AC196" s="154"/>
    </row>
    <row r="197" spans="1:29" ht="21.75" customHeight="1">
      <c r="A197" s="154"/>
      <c r="B197" s="59">
        <v>190</v>
      </c>
      <c r="C197" s="21" t="s">
        <v>14</v>
      </c>
      <c r="D197" s="48" t="s">
        <v>82</v>
      </c>
      <c r="E197" s="20">
        <v>2011</v>
      </c>
      <c r="F197" s="48" t="s">
        <v>118</v>
      </c>
      <c r="G197" s="59">
        <v>96.5</v>
      </c>
      <c r="H197" s="20"/>
      <c r="I197" s="22" t="s">
        <v>89</v>
      </c>
      <c r="J197" s="81">
        <f>(SUM('[1]Biele'!K194:O194)-MIN('[1]Biele'!K194:O194)-MAX('[1]Biele'!K194:O194))/3</f>
        <v>78</v>
      </c>
      <c r="K197" s="59" t="str">
        <f>IF(Biele!J197&gt;=92,"VZM",IF(Biele!J197&gt;=88,"ZM",IF(Biele!J197&gt;=84,"SM",IF(Biele!J197&gt;=80,"BM",IF(Biele!J197&lt;80,"  ")))))</f>
        <v>  </v>
      </c>
      <c r="L197" s="154"/>
      <c r="M197" s="142"/>
      <c r="N197" s="143"/>
      <c r="O197" s="143"/>
      <c r="P197" s="143"/>
      <c r="Q197" s="143"/>
      <c r="R197" s="143"/>
      <c r="S197" s="137"/>
      <c r="T197" s="138"/>
      <c r="U197" s="145"/>
      <c r="V197" s="145"/>
      <c r="W197" s="145"/>
      <c r="X197" s="154"/>
      <c r="Y197" s="154"/>
      <c r="Z197" s="154"/>
      <c r="AA197" s="154"/>
      <c r="AB197" s="154"/>
      <c r="AC197" s="154"/>
    </row>
    <row r="198" spans="1:29" ht="21.75" customHeight="1">
      <c r="A198" s="154"/>
      <c r="B198" s="59">
        <v>191</v>
      </c>
      <c r="C198" s="21" t="s">
        <v>155</v>
      </c>
      <c r="D198" s="51" t="s">
        <v>82</v>
      </c>
      <c r="E198" s="50">
        <v>2012</v>
      </c>
      <c r="F198" s="51" t="s">
        <v>83</v>
      </c>
      <c r="G198" s="62">
        <v>23</v>
      </c>
      <c r="H198" s="50"/>
      <c r="I198" s="22" t="s">
        <v>99</v>
      </c>
      <c r="J198" s="81">
        <f>(SUM('[1]Biele'!K195:O195)-MIN('[1]Biele'!K195:O195)-MAX('[1]Biele'!K195:O195))/3</f>
        <v>72.33333333333333</v>
      </c>
      <c r="K198" s="59" t="str">
        <f>IF(Biele!J198&gt;=92,"VZM",IF(Biele!J198&gt;=88,"ZM",IF(Biele!J198&gt;=84,"SM",IF(Biele!J198&gt;=80,"BM",IF(Biele!J198&lt;80,"  ")))))</f>
        <v>  </v>
      </c>
      <c r="L198" s="154"/>
      <c r="M198" s="142"/>
      <c r="N198" s="143"/>
      <c r="O198" s="143"/>
      <c r="P198" s="143"/>
      <c r="Q198" s="143"/>
      <c r="R198" s="143"/>
      <c r="S198" s="137"/>
      <c r="T198" s="138"/>
      <c r="U198" s="145"/>
      <c r="V198" s="145"/>
      <c r="W198" s="145"/>
      <c r="X198" s="154"/>
      <c r="Y198" s="154"/>
      <c r="Z198" s="154"/>
      <c r="AA198" s="154"/>
      <c r="AB198" s="154"/>
      <c r="AC198" s="154"/>
    </row>
    <row r="199" spans="1:29" ht="21.75" customHeight="1">
      <c r="A199" s="154"/>
      <c r="B199" s="59">
        <v>192</v>
      </c>
      <c r="C199" s="49" t="s">
        <v>22</v>
      </c>
      <c r="D199" s="51" t="s">
        <v>0</v>
      </c>
      <c r="E199" s="50">
        <v>2012</v>
      </c>
      <c r="F199" s="51" t="s">
        <v>83</v>
      </c>
      <c r="G199" s="62">
        <v>26</v>
      </c>
      <c r="H199" s="50" t="s">
        <v>87</v>
      </c>
      <c r="I199" s="22" t="s">
        <v>47</v>
      </c>
      <c r="J199" s="81">
        <f>(SUM('[1]Biele'!K196:O196)-MIN('[1]Biele'!K196:O196)-MAX('[1]Biele'!K196:O196))/3</f>
        <v>77.33333333333333</v>
      </c>
      <c r="K199" s="59" t="str">
        <f>IF(Biele!J199&gt;=92,"VZM",IF(Biele!J199&gt;=88,"ZM",IF(Biele!J199&gt;=84,"SM",IF(Biele!J199&gt;=80,"BM",IF(Biele!J199&lt;80,"  ")))))</f>
        <v>  </v>
      </c>
      <c r="L199" s="154"/>
      <c r="M199" s="146"/>
      <c r="N199" s="147"/>
      <c r="O199" s="147"/>
      <c r="P199" s="147"/>
      <c r="Q199" s="147"/>
      <c r="R199" s="147"/>
      <c r="S199" s="149"/>
      <c r="T199" s="150"/>
      <c r="U199" s="145"/>
      <c r="V199" s="145"/>
      <c r="W199" s="145"/>
      <c r="X199" s="154"/>
      <c r="Y199" s="154"/>
      <c r="Z199" s="154"/>
      <c r="AA199" s="154"/>
      <c r="AB199" s="154"/>
      <c r="AC199" s="154"/>
    </row>
    <row r="200" spans="1:29" ht="21.75" customHeight="1">
      <c r="A200" s="154"/>
      <c r="B200" s="59">
        <v>193</v>
      </c>
      <c r="C200" s="21" t="s">
        <v>156</v>
      </c>
      <c r="D200" s="48" t="s">
        <v>78</v>
      </c>
      <c r="E200" s="20">
        <v>2012</v>
      </c>
      <c r="F200" s="48" t="s">
        <v>83</v>
      </c>
      <c r="G200" s="59">
        <v>7.6</v>
      </c>
      <c r="H200" s="20" t="s">
        <v>87</v>
      </c>
      <c r="I200" s="22" t="s">
        <v>137</v>
      </c>
      <c r="J200" s="81">
        <f>(SUM('[1]Biele'!K197:O197)-MIN('[1]Biele'!K197:O197)-MAX('[1]Biele'!K197:O197))/3</f>
        <v>80</v>
      </c>
      <c r="K200" s="59" t="str">
        <f>IF(Biele!J200&gt;=92,"VZM",IF(Biele!J200&gt;=88,"ZM",IF(Biele!J200&gt;=84,"SM",IF(Biele!J200&gt;=80,"BM",IF(Biele!J200&lt;80,"  ")))))</f>
        <v>BM</v>
      </c>
      <c r="L200" s="154"/>
      <c r="M200" s="142"/>
      <c r="N200" s="143"/>
      <c r="O200" s="143"/>
      <c r="P200" s="143"/>
      <c r="Q200" s="143"/>
      <c r="R200" s="143"/>
      <c r="S200" s="137"/>
      <c r="T200" s="138"/>
      <c r="U200" s="145"/>
      <c r="V200" s="145"/>
      <c r="W200" s="145"/>
      <c r="X200" s="154"/>
      <c r="Y200" s="154"/>
      <c r="Z200" s="154"/>
      <c r="AA200" s="154"/>
      <c r="AB200" s="154"/>
      <c r="AC200" s="154"/>
    </row>
    <row r="201" spans="1:29" ht="21.75" customHeight="1">
      <c r="A201" s="154"/>
      <c r="B201" s="59">
        <v>194</v>
      </c>
      <c r="C201" s="21" t="s">
        <v>15</v>
      </c>
      <c r="D201" s="48" t="s">
        <v>82</v>
      </c>
      <c r="E201" s="20">
        <v>2012</v>
      </c>
      <c r="F201" s="48" t="s">
        <v>79</v>
      </c>
      <c r="G201" s="59">
        <v>0.6</v>
      </c>
      <c r="H201" s="20" t="s">
        <v>97</v>
      </c>
      <c r="I201" s="22" t="s">
        <v>129</v>
      </c>
      <c r="J201" s="81">
        <f>(SUM('[1]Biele'!K198:O198)-MIN('[1]Biele'!K198:O198)-MAX('[1]Biele'!K198:O198))/3</f>
        <v>83.33333333333333</v>
      </c>
      <c r="K201" s="59" t="str">
        <f>IF(Biele!J201&gt;=92,"VZM",IF(Biele!J201&gt;=88,"ZM",IF(Biele!J201&gt;=84,"SM",IF(Biele!J201&gt;=80,"BM",IF(Biele!J201&lt;80,"  ")))))</f>
        <v>BM</v>
      </c>
      <c r="L201" s="154"/>
      <c r="M201" s="146"/>
      <c r="N201" s="147"/>
      <c r="O201" s="147"/>
      <c r="P201" s="147"/>
      <c r="Q201" s="147"/>
      <c r="R201" s="147"/>
      <c r="S201" s="149"/>
      <c r="T201" s="150"/>
      <c r="U201" s="145"/>
      <c r="V201" s="145"/>
      <c r="W201" s="145"/>
      <c r="X201" s="154"/>
      <c r="Y201" s="154"/>
      <c r="Z201" s="154"/>
      <c r="AA201" s="154"/>
      <c r="AB201" s="154"/>
      <c r="AC201" s="154"/>
    </row>
    <row r="202" spans="1:29" ht="21.75" customHeight="1">
      <c r="A202" s="154"/>
      <c r="B202" s="59">
        <v>195</v>
      </c>
      <c r="C202" s="21" t="s">
        <v>15</v>
      </c>
      <c r="D202" s="48" t="s">
        <v>0</v>
      </c>
      <c r="E202" s="20">
        <v>2012</v>
      </c>
      <c r="F202" s="48" t="s">
        <v>79</v>
      </c>
      <c r="G202" s="61">
        <v>1</v>
      </c>
      <c r="H202" s="20"/>
      <c r="I202" s="22" t="s">
        <v>89</v>
      </c>
      <c r="J202" s="81">
        <f>(SUM('[1]Biele'!K199:O199)-MIN('[1]Biele'!K199:O199)-MAX('[1]Biele'!K199:O199))/3</f>
        <v>79.66666666666667</v>
      </c>
      <c r="K202" s="59" t="str">
        <f>IF(Biele!J202&gt;=92,"VZM",IF(Biele!J202&gt;=88,"ZM",IF(Biele!J202&gt;=84,"SM",IF(Biele!J202&gt;=80,"BM",IF(Biele!J202&lt;80,"  ")))))</f>
        <v>  </v>
      </c>
      <c r="L202" s="154"/>
      <c r="M202" s="142"/>
      <c r="N202" s="143"/>
      <c r="O202" s="143"/>
      <c r="P202" s="143"/>
      <c r="Q202" s="143"/>
      <c r="R202" s="143"/>
      <c r="S202" s="137"/>
      <c r="T202" s="138"/>
      <c r="U202" s="145"/>
      <c r="V202" s="145"/>
      <c r="W202" s="145"/>
      <c r="X202" s="154"/>
      <c r="Y202" s="154"/>
      <c r="Z202" s="154"/>
      <c r="AA202" s="154"/>
      <c r="AB202" s="154"/>
      <c r="AC202" s="154"/>
    </row>
    <row r="203" spans="1:29" ht="21.75" customHeight="1">
      <c r="A203" s="154"/>
      <c r="B203" s="59">
        <v>196</v>
      </c>
      <c r="C203" s="21" t="s">
        <v>15</v>
      </c>
      <c r="D203" s="48" t="s">
        <v>0</v>
      </c>
      <c r="E203" s="20">
        <v>2012</v>
      </c>
      <c r="F203" s="48" t="s">
        <v>79</v>
      </c>
      <c r="G203" s="59">
        <v>1.2</v>
      </c>
      <c r="H203" s="20" t="s">
        <v>92</v>
      </c>
      <c r="I203" s="22" t="s">
        <v>91</v>
      </c>
      <c r="J203" s="81">
        <f>(SUM('[1]Biele'!K200:O200)-MIN('[1]Biele'!K200:O200)-MAX('[1]Biele'!K200:O200))/3</f>
        <v>79</v>
      </c>
      <c r="K203" s="59" t="str">
        <f>IF(Biele!J203&gt;=92,"VZM",IF(Biele!J203&gt;=88,"ZM",IF(Biele!J203&gt;=84,"SM",IF(Biele!J203&gt;=80,"BM",IF(Biele!J203&lt;80,"  ")))))</f>
        <v>  </v>
      </c>
      <c r="L203" s="154"/>
      <c r="M203" s="146"/>
      <c r="N203" s="147"/>
      <c r="O203" s="147"/>
      <c r="P203" s="147"/>
      <c r="Q203" s="147"/>
      <c r="R203" s="147"/>
      <c r="S203" s="149"/>
      <c r="T203" s="150"/>
      <c r="U203" s="145"/>
      <c r="V203" s="145"/>
      <c r="W203" s="145"/>
      <c r="X203" s="154"/>
      <c r="Y203" s="154"/>
      <c r="Z203" s="154"/>
      <c r="AA203" s="154"/>
      <c r="AB203" s="154"/>
      <c r="AC203" s="154"/>
    </row>
    <row r="204" spans="1:29" ht="21.75" customHeight="1">
      <c r="A204" s="154"/>
      <c r="B204" s="59">
        <v>197</v>
      </c>
      <c r="C204" s="21" t="s">
        <v>15</v>
      </c>
      <c r="D204" s="69" t="s">
        <v>0</v>
      </c>
      <c r="E204" s="20">
        <v>2012</v>
      </c>
      <c r="F204" s="48" t="s">
        <v>79</v>
      </c>
      <c r="G204" s="59">
        <v>1.8</v>
      </c>
      <c r="H204" s="20" t="s">
        <v>92</v>
      </c>
      <c r="I204" s="22" t="s">
        <v>131</v>
      </c>
      <c r="J204" s="81">
        <f>(SUM('[1]Biele'!K201:O201)-MIN('[1]Biele'!K201:O201)-MAX('[1]Biele'!K201:O201))/3</f>
        <v>84.33333333333333</v>
      </c>
      <c r="K204" s="59" t="s">
        <v>175</v>
      </c>
      <c r="L204" s="154"/>
      <c r="M204" s="142"/>
      <c r="N204" s="143"/>
      <c r="O204" s="143"/>
      <c r="P204" s="143"/>
      <c r="Q204" s="143"/>
      <c r="R204" s="143"/>
      <c r="S204" s="137"/>
      <c r="T204" s="138"/>
      <c r="U204" s="145"/>
      <c r="V204" s="145"/>
      <c r="W204" s="145"/>
      <c r="X204" s="154"/>
      <c r="Y204" s="154"/>
      <c r="Z204" s="154"/>
      <c r="AA204" s="154"/>
      <c r="AB204" s="154"/>
      <c r="AC204" s="154"/>
    </row>
    <row r="205" spans="1:29" ht="21.75" customHeight="1">
      <c r="A205" s="154"/>
      <c r="B205" s="59">
        <v>198</v>
      </c>
      <c r="C205" s="21" t="s">
        <v>15</v>
      </c>
      <c r="D205" s="48" t="s">
        <v>0</v>
      </c>
      <c r="E205" s="20">
        <v>2011</v>
      </c>
      <c r="F205" s="48" t="s">
        <v>79</v>
      </c>
      <c r="G205" s="59">
        <v>3.2</v>
      </c>
      <c r="H205" s="20"/>
      <c r="I205" s="22" t="s">
        <v>28</v>
      </c>
      <c r="J205" s="81">
        <f>(SUM('[1]Biele'!K202:O202)-MIN('[1]Biele'!K202:O202)-MAX('[1]Biele'!K202:O202))/3</f>
        <v>88.33333333333333</v>
      </c>
      <c r="K205" s="59" t="str">
        <f>IF(Biele!J205&gt;=92,"VZM",IF(Biele!J205&gt;=88,"ZM",IF(Biele!J205&gt;=84,"SM",IF(Biele!J205&gt;=80,"BM",IF(Biele!J205&lt;80,"  ")))))</f>
        <v>ZM</v>
      </c>
      <c r="L205" s="154"/>
      <c r="M205" s="146"/>
      <c r="N205" s="147"/>
      <c r="O205" s="147"/>
      <c r="P205" s="147"/>
      <c r="Q205" s="147"/>
      <c r="R205" s="147"/>
      <c r="S205" s="149"/>
      <c r="T205" s="150"/>
      <c r="U205" s="145"/>
      <c r="V205" s="145"/>
      <c r="W205" s="145"/>
      <c r="X205" s="154"/>
      <c r="Y205" s="154"/>
      <c r="Z205" s="154"/>
      <c r="AA205" s="154"/>
      <c r="AB205" s="154"/>
      <c r="AC205" s="154"/>
    </row>
    <row r="206" spans="1:29" ht="21.75" customHeight="1">
      <c r="A206" s="154"/>
      <c r="B206" s="59">
        <v>199</v>
      </c>
      <c r="C206" s="21" t="s">
        <v>15</v>
      </c>
      <c r="D206" s="69" t="s">
        <v>0</v>
      </c>
      <c r="E206" s="20">
        <v>2012</v>
      </c>
      <c r="F206" s="48" t="s">
        <v>79</v>
      </c>
      <c r="G206" s="59">
        <v>3.4</v>
      </c>
      <c r="H206" s="20" t="s">
        <v>97</v>
      </c>
      <c r="I206" s="22" t="s">
        <v>103</v>
      </c>
      <c r="J206" s="81">
        <f>(SUM('[1]Biele'!K203:O203)-MIN('[1]Biele'!K203:O203)-MAX('[1]Biele'!K203:O203))/3</f>
        <v>83.33333333333333</v>
      </c>
      <c r="K206" s="59" t="str">
        <f>IF(Biele!J206&gt;=92,"VZM",IF(Biele!J206&gt;=88,"ZM",IF(Biele!J206&gt;=84,"SM",IF(Biele!J206&gt;=80,"BM",IF(Biele!J206&lt;80,"  ")))))</f>
        <v>BM</v>
      </c>
      <c r="L206" s="154"/>
      <c r="M206" s="142"/>
      <c r="N206" s="143"/>
      <c r="O206" s="143"/>
      <c r="P206" s="143"/>
      <c r="Q206" s="143"/>
      <c r="R206" s="143"/>
      <c r="S206" s="137"/>
      <c r="T206" s="138"/>
      <c r="U206" s="145"/>
      <c r="V206" s="145"/>
      <c r="W206" s="145"/>
      <c r="X206" s="154"/>
      <c r="Y206" s="154"/>
      <c r="Z206" s="154"/>
      <c r="AA206" s="154"/>
      <c r="AB206" s="154"/>
      <c r="AC206" s="154"/>
    </row>
    <row r="207" spans="1:29" ht="21.75" customHeight="1">
      <c r="A207" s="154"/>
      <c r="B207" s="59">
        <v>200</v>
      </c>
      <c r="C207" s="21" t="s">
        <v>15</v>
      </c>
      <c r="D207" s="48" t="s">
        <v>82</v>
      </c>
      <c r="E207" s="20">
        <v>2012</v>
      </c>
      <c r="F207" s="48" t="s">
        <v>79</v>
      </c>
      <c r="G207" s="59">
        <v>3.9</v>
      </c>
      <c r="H207" s="20" t="s">
        <v>97</v>
      </c>
      <c r="I207" s="22" t="s">
        <v>37</v>
      </c>
      <c r="J207" s="81">
        <f>(SUM('[1]Biele'!K204:O204)-MIN('[1]Biele'!K204:O204)-MAX('[1]Biele'!K204:O204))/3</f>
        <v>89</v>
      </c>
      <c r="K207" s="59" t="str">
        <f>IF(Biele!J207&gt;=92,"VZM",IF(Biele!J207&gt;=88,"ZM",IF(Biele!J207&gt;=84,"SM",IF(Biele!J207&gt;=80,"BM",IF(Biele!J207&lt;80,"  ")))))</f>
        <v>ZM</v>
      </c>
      <c r="L207" s="154"/>
      <c r="M207" s="146"/>
      <c r="N207" s="147"/>
      <c r="O207" s="147"/>
      <c r="P207" s="147"/>
      <c r="Q207" s="147"/>
      <c r="R207" s="147"/>
      <c r="S207" s="149"/>
      <c r="T207" s="150"/>
      <c r="U207" s="145"/>
      <c r="V207" s="145"/>
      <c r="W207" s="145"/>
      <c r="X207" s="154"/>
      <c r="Y207" s="154"/>
      <c r="Z207" s="154"/>
      <c r="AA207" s="154"/>
      <c r="AB207" s="154"/>
      <c r="AC207" s="154"/>
    </row>
    <row r="208" spans="1:29" ht="21.75" customHeight="1">
      <c r="A208" s="154"/>
      <c r="B208" s="59">
        <v>201</v>
      </c>
      <c r="C208" s="21" t="s">
        <v>15</v>
      </c>
      <c r="D208" s="48" t="s">
        <v>78</v>
      </c>
      <c r="E208" s="20">
        <v>2012</v>
      </c>
      <c r="F208" s="48" t="s">
        <v>79</v>
      </c>
      <c r="G208" s="61">
        <v>4</v>
      </c>
      <c r="H208" s="20"/>
      <c r="I208" s="22" t="s">
        <v>80</v>
      </c>
      <c r="J208" s="81">
        <f>(SUM('[1]Biele'!K205:O205)-MIN('[1]Biele'!K205:O205)-MAX('[1]Biele'!K205:O205))/3</f>
        <v>85.33333333333333</v>
      </c>
      <c r="K208" s="59" t="str">
        <f>IF(Biele!J208&gt;=92,"VZM",IF(Biele!J208&gt;=88,"ZM",IF(Biele!J208&gt;=84,"SM",IF(Biele!J208&gt;=80,"BM",IF(Biele!J208&lt;80,"  ")))))</f>
        <v>SM</v>
      </c>
      <c r="L208" s="154"/>
      <c r="M208" s="142"/>
      <c r="N208" s="143"/>
      <c r="O208" s="143"/>
      <c r="P208" s="143"/>
      <c r="Q208" s="143"/>
      <c r="R208" s="143"/>
      <c r="S208" s="137"/>
      <c r="T208" s="138"/>
      <c r="U208" s="145"/>
      <c r="V208" s="145"/>
      <c r="W208" s="145"/>
      <c r="X208" s="154"/>
      <c r="Y208" s="154"/>
      <c r="Z208" s="154"/>
      <c r="AA208" s="154"/>
      <c r="AB208" s="154"/>
      <c r="AC208" s="154"/>
    </row>
    <row r="209" spans="1:29" ht="21.75" customHeight="1">
      <c r="A209" s="154"/>
      <c r="B209" s="59">
        <v>202</v>
      </c>
      <c r="C209" s="21" t="s">
        <v>15</v>
      </c>
      <c r="D209" s="48" t="s">
        <v>82</v>
      </c>
      <c r="E209" s="20">
        <v>2012</v>
      </c>
      <c r="F209" s="48" t="s">
        <v>79</v>
      </c>
      <c r="G209" s="59">
        <v>4.2</v>
      </c>
      <c r="H209" s="20" t="s">
        <v>97</v>
      </c>
      <c r="I209" s="22" t="s">
        <v>43</v>
      </c>
      <c r="J209" s="81">
        <f>(SUM('[1]Biele'!K206:O206)-MIN('[1]Biele'!K206:O206)-MAX('[1]Biele'!K206:O206))/3</f>
        <v>84</v>
      </c>
      <c r="K209" s="59" t="s">
        <v>175</v>
      </c>
      <c r="L209" s="154"/>
      <c r="M209" s="146"/>
      <c r="N209" s="147"/>
      <c r="O209" s="147"/>
      <c r="P209" s="147"/>
      <c r="Q209" s="147"/>
      <c r="R209" s="147"/>
      <c r="S209" s="149"/>
      <c r="T209" s="150"/>
      <c r="U209" s="145"/>
      <c r="V209" s="145"/>
      <c r="W209" s="145"/>
      <c r="X209" s="154"/>
      <c r="Y209" s="154"/>
      <c r="Z209" s="154"/>
      <c r="AA209" s="154"/>
      <c r="AB209" s="154"/>
      <c r="AC209" s="154"/>
    </row>
    <row r="210" spans="1:29" ht="21.75" customHeight="1">
      <c r="A210" s="154"/>
      <c r="B210" s="59">
        <v>203</v>
      </c>
      <c r="C210" s="21" t="s">
        <v>15</v>
      </c>
      <c r="D210" s="51" t="s">
        <v>82</v>
      </c>
      <c r="E210" s="50">
        <v>2012</v>
      </c>
      <c r="F210" s="51" t="s">
        <v>79</v>
      </c>
      <c r="G210" s="60">
        <v>2.5</v>
      </c>
      <c r="H210" s="50" t="s">
        <v>97</v>
      </c>
      <c r="I210" s="22" t="s">
        <v>32</v>
      </c>
      <c r="J210" s="81">
        <f>(SUM('[1]Biele'!K207:O207)-MIN('[1]Biele'!K207:O207)-MAX('[1]Biele'!K207:O207))/3</f>
        <v>82.33333333333333</v>
      </c>
      <c r="K210" s="59" t="str">
        <f>IF(Biele!J210&gt;=92,"VZM",IF(Biele!J210&gt;=88,"ZM",IF(Biele!J210&gt;=84,"SM",IF(Biele!J210&gt;=80,"BM",IF(Biele!J210&lt;80,"  ")))))</f>
        <v>BM</v>
      </c>
      <c r="L210" s="154"/>
      <c r="M210" s="142"/>
      <c r="N210" s="143"/>
      <c r="O210" s="143"/>
      <c r="P210" s="143"/>
      <c r="Q210" s="143"/>
      <c r="R210" s="143"/>
      <c r="S210" s="137"/>
      <c r="T210" s="138"/>
      <c r="U210" s="145"/>
      <c r="V210" s="145"/>
      <c r="W210" s="145"/>
      <c r="X210" s="154"/>
      <c r="Y210" s="154"/>
      <c r="Z210" s="154"/>
      <c r="AA210" s="154"/>
      <c r="AB210" s="154"/>
      <c r="AC210" s="154"/>
    </row>
    <row r="211" spans="1:29" ht="21.75" customHeight="1">
      <c r="A211" s="154"/>
      <c r="B211" s="59">
        <v>204</v>
      </c>
      <c r="C211" s="21" t="s">
        <v>15</v>
      </c>
      <c r="D211" s="51" t="s">
        <v>0</v>
      </c>
      <c r="E211" s="50">
        <v>2012</v>
      </c>
      <c r="F211" s="51" t="s">
        <v>79</v>
      </c>
      <c r="G211" s="60">
        <v>3.5</v>
      </c>
      <c r="H211" s="50" t="s">
        <v>92</v>
      </c>
      <c r="I211" s="22" t="s">
        <v>132</v>
      </c>
      <c r="J211" s="81">
        <f>(SUM('[1]Biele'!K208:O208)-MIN('[1]Biele'!K208:O208)-MAX('[1]Biele'!K208:O208))/3</f>
        <v>90</v>
      </c>
      <c r="K211" s="59" t="str">
        <f>IF(Biele!J211&gt;=92,"VZM",IF(Biele!J211&gt;=88,"ZM",IF(Biele!J211&gt;=84,"SM",IF(Biele!J211&gt;=80,"BM",IF(Biele!J211&lt;80,"  ")))))</f>
        <v>ZM</v>
      </c>
      <c r="L211" s="154"/>
      <c r="M211" s="142"/>
      <c r="N211" s="143"/>
      <c r="O211" s="143"/>
      <c r="P211" s="143"/>
      <c r="Q211" s="143"/>
      <c r="R211" s="143"/>
      <c r="S211" s="137"/>
      <c r="T211" s="138"/>
      <c r="U211" s="145"/>
      <c r="V211" s="145"/>
      <c r="W211" s="145"/>
      <c r="X211" s="154"/>
      <c r="Y211" s="154"/>
      <c r="Z211" s="154"/>
      <c r="AA211" s="154"/>
      <c r="AB211" s="154"/>
      <c r="AC211" s="154"/>
    </row>
    <row r="212" spans="1:29" ht="21.75" customHeight="1">
      <c r="A212" s="154"/>
      <c r="B212" s="59">
        <v>205</v>
      </c>
      <c r="C212" s="21" t="s">
        <v>15</v>
      </c>
      <c r="D212" s="51" t="s">
        <v>82</v>
      </c>
      <c r="E212" s="50">
        <v>2012</v>
      </c>
      <c r="F212" s="51" t="s">
        <v>79</v>
      </c>
      <c r="G212" s="60">
        <v>3.9</v>
      </c>
      <c r="H212" s="50" t="s">
        <v>97</v>
      </c>
      <c r="I212" s="22" t="s">
        <v>30</v>
      </c>
      <c r="J212" s="81">
        <f>(SUM('[1]Biele'!K209:O209)-MIN('[1]Biele'!K209:O209)-MAX('[1]Biele'!K209:O209))/3</f>
        <v>86.33333333333333</v>
      </c>
      <c r="K212" s="59" t="str">
        <f>IF(Biele!J212&gt;=92,"VZM",IF(Biele!J212&gt;=88,"ZM",IF(Biele!J212&gt;=84,"SM",IF(Biele!J212&gt;=80,"BM",IF(Biele!J212&lt;80,"  ")))))</f>
        <v>SM</v>
      </c>
      <c r="L212" s="154"/>
      <c r="M212" s="142"/>
      <c r="N212" s="143"/>
      <c r="O212" s="143"/>
      <c r="P212" s="143"/>
      <c r="Q212" s="143"/>
      <c r="R212" s="143"/>
      <c r="S212" s="137"/>
      <c r="T212" s="138"/>
      <c r="U212" s="145"/>
      <c r="V212" s="145"/>
      <c r="W212" s="145"/>
      <c r="X212" s="154"/>
      <c r="Y212" s="154"/>
      <c r="Z212" s="154"/>
      <c r="AA212" s="154"/>
      <c r="AB212" s="154"/>
      <c r="AC212" s="154"/>
    </row>
    <row r="213" spans="1:29" ht="21.75" customHeight="1">
      <c r="A213" s="154"/>
      <c r="B213" s="59">
        <v>206</v>
      </c>
      <c r="C213" s="21" t="s">
        <v>15</v>
      </c>
      <c r="D213" s="51" t="s">
        <v>0</v>
      </c>
      <c r="E213" s="50">
        <v>2012</v>
      </c>
      <c r="F213" s="51" t="s">
        <v>79</v>
      </c>
      <c r="G213" s="62">
        <v>4</v>
      </c>
      <c r="H213" s="50" t="s">
        <v>97</v>
      </c>
      <c r="I213" s="22" t="s">
        <v>123</v>
      </c>
      <c r="J213" s="81">
        <f>(SUM('[1]Biele'!K210:O210)-MIN('[1]Biele'!K210:O210)-MAX('[1]Biele'!K210:O210))/3</f>
        <v>86.66666666666667</v>
      </c>
      <c r="K213" s="59" t="str">
        <f>IF(Biele!J213&gt;=92,"VZM",IF(Biele!J213&gt;=88,"ZM",IF(Biele!J213&gt;=84,"SM",IF(Biele!J213&gt;=80,"BM",IF(Biele!J213&lt;80,"  ")))))</f>
        <v>SM</v>
      </c>
      <c r="L213" s="154"/>
      <c r="M213" s="146"/>
      <c r="N213" s="147"/>
      <c r="O213" s="147"/>
      <c r="P213" s="147"/>
      <c r="Q213" s="147"/>
      <c r="R213" s="147"/>
      <c r="S213" s="149"/>
      <c r="T213" s="150"/>
      <c r="U213" s="145"/>
      <c r="V213" s="145"/>
      <c r="W213" s="145"/>
      <c r="X213" s="154"/>
      <c r="Y213" s="154"/>
      <c r="Z213" s="154"/>
      <c r="AA213" s="154"/>
      <c r="AB213" s="154"/>
      <c r="AC213" s="154"/>
    </row>
    <row r="214" spans="1:29" ht="21.75" customHeight="1">
      <c r="A214" s="154"/>
      <c r="B214" s="59">
        <v>207</v>
      </c>
      <c r="C214" s="21" t="s">
        <v>15</v>
      </c>
      <c r="D214" s="51" t="s">
        <v>0</v>
      </c>
      <c r="E214" s="50">
        <v>2012</v>
      </c>
      <c r="F214" s="51" t="s">
        <v>83</v>
      </c>
      <c r="G214" s="62">
        <v>8</v>
      </c>
      <c r="H214" s="50" t="s">
        <v>87</v>
      </c>
      <c r="I214" s="22" t="s">
        <v>95</v>
      </c>
      <c r="J214" s="81">
        <f>(SUM('[1]Biele'!K211:O211)-MIN('[1]Biele'!K211:O211)-MAX('[1]Biele'!K211:O211))/3</f>
        <v>80.33333333333333</v>
      </c>
      <c r="K214" s="59" t="str">
        <f>IF(Biele!J214&gt;=92,"VZM",IF(Biele!J214&gt;=88,"ZM",IF(Biele!J214&gt;=84,"SM",IF(Biele!J214&gt;=80,"BM",IF(Biele!J214&lt;80,"  ")))))</f>
        <v>BM</v>
      </c>
      <c r="L214" s="154"/>
      <c r="M214" s="142"/>
      <c r="N214" s="143"/>
      <c r="O214" s="143"/>
      <c r="P214" s="143"/>
      <c r="Q214" s="143"/>
      <c r="R214" s="143"/>
      <c r="S214" s="137"/>
      <c r="T214" s="138"/>
      <c r="U214" s="145"/>
      <c r="V214" s="145"/>
      <c r="W214" s="145"/>
      <c r="X214" s="154"/>
      <c r="Y214" s="154"/>
      <c r="Z214" s="154"/>
      <c r="AA214" s="154"/>
      <c r="AB214" s="154"/>
      <c r="AC214" s="154"/>
    </row>
    <row r="215" spans="1:29" ht="21.75" customHeight="1">
      <c r="A215" s="154"/>
      <c r="B215" s="59">
        <v>208</v>
      </c>
      <c r="C215" s="21" t="s">
        <v>15</v>
      </c>
      <c r="D215" s="48" t="s">
        <v>0</v>
      </c>
      <c r="E215" s="20">
        <v>2012</v>
      </c>
      <c r="F215" s="48" t="s">
        <v>83</v>
      </c>
      <c r="G215" s="59">
        <v>8.7</v>
      </c>
      <c r="H215" s="20" t="s">
        <v>97</v>
      </c>
      <c r="I215" s="22" t="s">
        <v>38</v>
      </c>
      <c r="J215" s="81">
        <f>(SUM('[1]Biele'!K212:O212)-MIN('[1]Biele'!K212:O212)-MAX('[1]Biele'!K212:O212))/3</f>
        <v>79.33333333333333</v>
      </c>
      <c r="K215" s="59" t="str">
        <f>IF(Biele!J215&gt;=92,"VZM",IF(Biele!J215&gt;=88,"ZM",IF(Biele!J215&gt;=84,"SM",IF(Biele!J215&gt;=80,"BM",IF(Biele!J215&lt;80,"  ")))))</f>
        <v>  </v>
      </c>
      <c r="L215" s="154"/>
      <c r="M215" s="146"/>
      <c r="N215" s="147"/>
      <c r="O215" s="147"/>
      <c r="P215" s="147"/>
      <c r="Q215" s="147"/>
      <c r="R215" s="147"/>
      <c r="S215" s="149"/>
      <c r="T215" s="150"/>
      <c r="U215" s="145"/>
      <c r="V215" s="145"/>
      <c r="W215" s="145"/>
      <c r="X215" s="154"/>
      <c r="Y215" s="154"/>
      <c r="Z215" s="154"/>
      <c r="AA215" s="154"/>
      <c r="AB215" s="154"/>
      <c r="AC215" s="154"/>
    </row>
    <row r="216" spans="1:29" ht="21.75" customHeight="1">
      <c r="A216" s="154"/>
      <c r="B216" s="59">
        <v>209</v>
      </c>
      <c r="C216" s="21" t="s">
        <v>15</v>
      </c>
      <c r="D216" s="48" t="s">
        <v>82</v>
      </c>
      <c r="E216" s="20">
        <v>2012</v>
      </c>
      <c r="F216" s="48" t="s">
        <v>83</v>
      </c>
      <c r="G216" s="61">
        <v>10</v>
      </c>
      <c r="H216" s="20" t="s">
        <v>92</v>
      </c>
      <c r="I216" s="22" t="s">
        <v>145</v>
      </c>
      <c r="J216" s="81">
        <f>(SUM('[1]Biele'!K213:O213)-MIN('[1]Biele'!K213:O213)-MAX('[1]Biele'!K213:O213))/3</f>
        <v>81.33333333333333</v>
      </c>
      <c r="K216" s="59" t="str">
        <f>IF(Biele!J216&gt;=92,"VZM",IF(Biele!J216&gt;=88,"ZM",IF(Biele!J216&gt;=84,"SM",IF(Biele!J216&gt;=80,"BM",IF(Biele!J216&lt;80,"  ")))))</f>
        <v>BM</v>
      </c>
      <c r="L216" s="154"/>
      <c r="M216" s="142"/>
      <c r="N216" s="143"/>
      <c r="O216" s="143"/>
      <c r="P216" s="143"/>
      <c r="Q216" s="143"/>
      <c r="R216" s="143"/>
      <c r="S216" s="137"/>
      <c r="T216" s="138"/>
      <c r="U216" s="145"/>
      <c r="V216" s="145"/>
      <c r="W216" s="145"/>
      <c r="X216" s="154"/>
      <c r="Y216" s="154"/>
      <c r="Z216" s="154"/>
      <c r="AA216" s="154"/>
      <c r="AB216" s="154"/>
      <c r="AC216" s="154"/>
    </row>
    <row r="217" spans="1:29" ht="21.75" customHeight="1">
      <c r="A217" s="154"/>
      <c r="B217" s="59">
        <v>210</v>
      </c>
      <c r="C217" s="21" t="s">
        <v>15</v>
      </c>
      <c r="D217" s="48" t="s">
        <v>0</v>
      </c>
      <c r="E217" s="20">
        <v>2012</v>
      </c>
      <c r="F217" s="48" t="s">
        <v>83</v>
      </c>
      <c r="G217" s="61">
        <v>12</v>
      </c>
      <c r="H217" s="20"/>
      <c r="I217" s="22" t="s">
        <v>28</v>
      </c>
      <c r="J217" s="81">
        <f>(SUM('[1]Biele'!K214:O214)-MIN('[1]Biele'!K214:O214)-MAX('[1]Biele'!K214:O214))/3</f>
        <v>79.33333333333333</v>
      </c>
      <c r="K217" s="59" t="str">
        <f>IF(Biele!J217&gt;=92,"VZM",IF(Biele!J217&gt;=88,"ZM",IF(Biele!J217&gt;=84,"SM",IF(Biele!J217&gt;=80,"BM",IF(Biele!J217&lt;80,"  ")))))</f>
        <v>  </v>
      </c>
      <c r="L217" s="154"/>
      <c r="M217" s="146"/>
      <c r="N217" s="147"/>
      <c r="O217" s="147"/>
      <c r="P217" s="147"/>
      <c r="Q217" s="147"/>
      <c r="R217" s="147"/>
      <c r="S217" s="149"/>
      <c r="T217" s="150"/>
      <c r="U217" s="145"/>
      <c r="V217" s="145"/>
      <c r="W217" s="145"/>
      <c r="X217" s="154"/>
      <c r="Y217" s="154"/>
      <c r="Z217" s="154"/>
      <c r="AA217" s="154"/>
      <c r="AB217" s="154"/>
      <c r="AC217" s="154"/>
    </row>
    <row r="218" spans="1:29" ht="21.75" customHeight="1">
      <c r="A218" s="154"/>
      <c r="B218" s="59">
        <v>211</v>
      </c>
      <c r="C218" s="21" t="s">
        <v>15</v>
      </c>
      <c r="D218" s="48" t="s">
        <v>82</v>
      </c>
      <c r="E218" s="20">
        <v>2012</v>
      </c>
      <c r="F218" s="48" t="s">
        <v>83</v>
      </c>
      <c r="G218" s="59">
        <v>16.4</v>
      </c>
      <c r="H218" s="20" t="s">
        <v>97</v>
      </c>
      <c r="I218" s="22" t="s">
        <v>41</v>
      </c>
      <c r="J218" s="81">
        <f>(SUM('[1]Biele'!K215:O215)-MIN('[1]Biele'!K215:O215)-MAX('[1]Biele'!K215:O215))/3</f>
        <v>80</v>
      </c>
      <c r="K218" s="59" t="str">
        <f>IF(Biele!J218&gt;=92,"VZM",IF(Biele!J218&gt;=88,"ZM",IF(Biele!J218&gt;=84,"SM",IF(Biele!J218&gt;=80,"BM",IF(Biele!J218&lt;80,"  ")))))</f>
        <v>BM</v>
      </c>
      <c r="L218" s="154"/>
      <c r="M218" s="142"/>
      <c r="N218" s="143"/>
      <c r="O218" s="143"/>
      <c r="P218" s="143"/>
      <c r="Q218" s="143"/>
      <c r="R218" s="143"/>
      <c r="S218" s="137"/>
      <c r="T218" s="138"/>
      <c r="U218" s="145"/>
      <c r="V218" s="145"/>
      <c r="W218" s="145"/>
      <c r="X218" s="154"/>
      <c r="Y218" s="154"/>
      <c r="Z218" s="154"/>
      <c r="AA218" s="154"/>
      <c r="AB218" s="154"/>
      <c r="AC218" s="154"/>
    </row>
    <row r="219" spans="1:29" ht="21.75" customHeight="1">
      <c r="A219" s="154"/>
      <c r="B219" s="59">
        <v>212</v>
      </c>
      <c r="C219" s="21" t="s">
        <v>15</v>
      </c>
      <c r="D219" s="48" t="s">
        <v>82</v>
      </c>
      <c r="E219" s="20">
        <v>2012</v>
      </c>
      <c r="F219" s="48" t="s">
        <v>83</v>
      </c>
      <c r="G219" s="59">
        <v>19.5</v>
      </c>
      <c r="H219" s="20"/>
      <c r="I219" s="22" t="s">
        <v>44</v>
      </c>
      <c r="J219" s="81">
        <f>(SUM('[1]Biele'!K216:O216)-MIN('[1]Biele'!K216:O216)-MAX('[1]Biele'!K216:O216))/3</f>
        <v>81.33333333333333</v>
      </c>
      <c r="K219" s="59" t="str">
        <f>IF(Biele!J219&gt;=92,"VZM",IF(Biele!J219&gt;=88,"ZM",IF(Biele!J219&gt;=84,"SM",IF(Biele!J219&gt;=80,"BM",IF(Biele!J219&lt;80,"  ")))))</f>
        <v>BM</v>
      </c>
      <c r="L219" s="154"/>
      <c r="M219" s="146"/>
      <c r="N219" s="147"/>
      <c r="O219" s="147"/>
      <c r="P219" s="147"/>
      <c r="Q219" s="147"/>
      <c r="R219" s="147"/>
      <c r="S219" s="149"/>
      <c r="T219" s="150"/>
      <c r="U219" s="145"/>
      <c r="V219" s="145"/>
      <c r="W219" s="145"/>
      <c r="X219" s="154"/>
      <c r="Y219" s="154"/>
      <c r="Z219" s="154"/>
      <c r="AA219" s="154"/>
      <c r="AB219" s="154"/>
      <c r="AC219" s="154"/>
    </row>
    <row r="220" spans="1:29" ht="21.75" customHeight="1">
      <c r="A220" s="154"/>
      <c r="B220" s="59">
        <v>213</v>
      </c>
      <c r="C220" s="21" t="s">
        <v>15</v>
      </c>
      <c r="D220" s="51" t="s">
        <v>82</v>
      </c>
      <c r="E220" s="50">
        <v>2012</v>
      </c>
      <c r="F220" s="51" t="s">
        <v>83</v>
      </c>
      <c r="G220" s="62">
        <v>35</v>
      </c>
      <c r="H220" s="50"/>
      <c r="I220" s="22" t="s">
        <v>99</v>
      </c>
      <c r="J220" s="81">
        <f>(SUM('[1]Biele'!K217:O217)-MIN('[1]Biele'!K217:O217)-MAX('[1]Biele'!K217:O217))/3</f>
        <v>80.66666666666667</v>
      </c>
      <c r="K220" s="59" t="str">
        <f>IF(Biele!J220&gt;=92,"VZM",IF(Biele!J220&gt;=88,"ZM",IF(Biele!J220&gt;=84,"SM",IF(Biele!J220&gt;=80,"BM",IF(Biele!J220&lt;80,"  ")))))</f>
        <v>BM</v>
      </c>
      <c r="L220" s="154"/>
      <c r="M220" s="142"/>
      <c r="N220" s="143"/>
      <c r="O220" s="143"/>
      <c r="P220" s="143"/>
      <c r="Q220" s="143"/>
      <c r="R220" s="143"/>
      <c r="S220" s="137"/>
      <c r="T220" s="138"/>
      <c r="U220" s="145"/>
      <c r="V220" s="145"/>
      <c r="W220" s="145"/>
      <c r="X220" s="154"/>
      <c r="Y220" s="154"/>
      <c r="Z220" s="154"/>
      <c r="AA220" s="154"/>
      <c r="AB220" s="154"/>
      <c r="AC220" s="154"/>
    </row>
    <row r="221" spans="1:29" ht="21.75" customHeight="1">
      <c r="A221" s="154"/>
      <c r="B221" s="59">
        <v>214</v>
      </c>
      <c r="C221" s="21" t="s">
        <v>15</v>
      </c>
      <c r="D221" s="48" t="s">
        <v>82</v>
      </c>
      <c r="E221" s="20">
        <v>2012</v>
      </c>
      <c r="F221" s="48" t="s">
        <v>83</v>
      </c>
      <c r="G221" s="61">
        <v>40</v>
      </c>
      <c r="H221" s="20"/>
      <c r="I221" s="22" t="s">
        <v>116</v>
      </c>
      <c r="J221" s="81">
        <f>(SUM('[1]Biele'!K218:O218)-MIN('[1]Biele'!K218:O218)-MAX('[1]Biele'!K218:O218))/3</f>
        <v>79.66666666666667</v>
      </c>
      <c r="K221" s="59" t="str">
        <f>IF(Biele!J221&gt;=92,"VZM",IF(Biele!J221&gt;=88,"ZM",IF(Biele!J221&gt;=84,"SM",IF(Biele!J221&gt;=80,"BM",IF(Biele!J221&lt;80,"  ")))))</f>
        <v>  </v>
      </c>
      <c r="L221" s="154"/>
      <c r="M221" s="146"/>
      <c r="N221" s="147"/>
      <c r="O221" s="147"/>
      <c r="P221" s="147"/>
      <c r="Q221" s="147"/>
      <c r="R221" s="147"/>
      <c r="S221" s="149"/>
      <c r="T221" s="150"/>
      <c r="U221" s="145"/>
      <c r="V221" s="145"/>
      <c r="W221" s="145"/>
      <c r="X221" s="154"/>
      <c r="Y221" s="154"/>
      <c r="Z221" s="154"/>
      <c r="AA221" s="154"/>
      <c r="AB221" s="154"/>
      <c r="AC221" s="154"/>
    </row>
    <row r="222" spans="1:29" ht="21.75" customHeight="1">
      <c r="A222" s="154"/>
      <c r="B222" s="59">
        <v>215</v>
      </c>
      <c r="C222" s="21" t="s">
        <v>15</v>
      </c>
      <c r="D222" s="48" t="s">
        <v>0</v>
      </c>
      <c r="E222" s="20">
        <v>2012</v>
      </c>
      <c r="F222" s="48" t="s">
        <v>83</v>
      </c>
      <c r="G222" s="59"/>
      <c r="H222" s="20" t="s">
        <v>92</v>
      </c>
      <c r="I222" s="22" t="s">
        <v>126</v>
      </c>
      <c r="J222" s="81">
        <f>(SUM('[1]Biele'!K219:O219)-MIN('[1]Biele'!K219:O219)-MAX('[1]Biele'!K219:O219))/3</f>
        <v>77.66666666666667</v>
      </c>
      <c r="K222" s="59" t="str">
        <f>IF(Biele!J222&gt;=92,"VZM",IF(Biele!J222&gt;=88,"ZM",IF(Biele!J222&gt;=84,"SM",IF(Biele!J222&gt;=80,"BM",IF(Biele!J222&lt;80,"  ")))))</f>
        <v>  </v>
      </c>
      <c r="L222" s="154"/>
      <c r="M222" s="142"/>
      <c r="N222" s="143"/>
      <c r="O222" s="143"/>
      <c r="P222" s="143"/>
      <c r="Q222" s="143"/>
      <c r="R222" s="143"/>
      <c r="S222" s="137"/>
      <c r="T222" s="138"/>
      <c r="U222" s="145"/>
      <c r="V222" s="145"/>
      <c r="W222" s="145"/>
      <c r="X222" s="154"/>
      <c r="Y222" s="154"/>
      <c r="Z222" s="154"/>
      <c r="AA222" s="154"/>
      <c r="AB222" s="154"/>
      <c r="AC222" s="154"/>
    </row>
    <row r="223" spans="1:29" ht="21.75" customHeight="1">
      <c r="A223" s="154"/>
      <c r="B223" s="59">
        <v>216</v>
      </c>
      <c r="C223" s="21" t="s">
        <v>15</v>
      </c>
      <c r="D223" s="51" t="s">
        <v>64</v>
      </c>
      <c r="E223" s="50">
        <v>2012</v>
      </c>
      <c r="F223" s="51" t="s">
        <v>118</v>
      </c>
      <c r="G223" s="62">
        <v>46</v>
      </c>
      <c r="H223" s="50"/>
      <c r="I223" s="22" t="s">
        <v>99</v>
      </c>
      <c r="J223" s="81">
        <f>(SUM('[1]Biele'!K220:O220)-MIN('[1]Biele'!K220:O220)-MAX('[1]Biele'!K220:O220))/3</f>
        <v>82.33333333333333</v>
      </c>
      <c r="K223" s="59" t="str">
        <f>IF(Biele!J223&gt;=92,"VZM",IF(Biele!J223&gt;=88,"ZM",IF(Biele!J223&gt;=84,"SM",IF(Biele!J223&gt;=80,"BM",IF(Biele!J223&lt;80,"  ")))))</f>
        <v>BM</v>
      </c>
      <c r="L223" s="154"/>
      <c r="M223" s="142"/>
      <c r="N223" s="143"/>
      <c r="O223" s="143"/>
      <c r="P223" s="143"/>
      <c r="Q223" s="143"/>
      <c r="R223" s="143"/>
      <c r="S223" s="137"/>
      <c r="T223" s="138"/>
      <c r="U223" s="145"/>
      <c r="V223" s="145"/>
      <c r="W223" s="145"/>
      <c r="X223" s="154"/>
      <c r="Y223" s="154"/>
      <c r="Z223" s="154"/>
      <c r="AA223" s="154"/>
      <c r="AB223" s="154"/>
      <c r="AC223" s="154"/>
    </row>
    <row r="224" spans="1:29" ht="21.75" customHeight="1">
      <c r="A224" s="154"/>
      <c r="B224" s="59">
        <v>217</v>
      </c>
      <c r="C224" s="21" t="s">
        <v>15</v>
      </c>
      <c r="D224" s="48" t="s">
        <v>64</v>
      </c>
      <c r="E224" s="20">
        <v>2012</v>
      </c>
      <c r="F224" s="48" t="s">
        <v>118</v>
      </c>
      <c r="G224" s="61">
        <v>54</v>
      </c>
      <c r="H224" s="20" t="s">
        <v>87</v>
      </c>
      <c r="I224" s="22" t="s">
        <v>134</v>
      </c>
      <c r="J224" s="81">
        <f>(SUM('[1]Biele'!K221:O221)-MIN('[1]Biele'!K221:O221)-MAX('[1]Biele'!K221:O221))/3</f>
        <v>89</v>
      </c>
      <c r="K224" s="59" t="str">
        <f>IF(Biele!J224&gt;=92,"VZM",IF(Biele!J224&gt;=88,"ZM",IF(Biele!J224&gt;=84,"SM",IF(Biele!J224&gt;=80,"BM",IF(Biele!J224&lt;80,"  ")))))</f>
        <v>ZM</v>
      </c>
      <c r="L224" s="154"/>
      <c r="M224" s="142"/>
      <c r="N224" s="143"/>
      <c r="O224" s="143"/>
      <c r="P224" s="143"/>
      <c r="Q224" s="143"/>
      <c r="R224" s="143"/>
      <c r="S224" s="137"/>
      <c r="T224" s="138"/>
      <c r="U224" s="145"/>
      <c r="V224" s="145"/>
      <c r="W224" s="145"/>
      <c r="X224" s="154"/>
      <c r="Y224" s="154"/>
      <c r="Z224" s="154"/>
      <c r="AA224" s="154"/>
      <c r="AB224" s="154"/>
      <c r="AC224" s="154"/>
    </row>
    <row r="225" spans="1:29" ht="21.75" customHeight="1">
      <c r="A225" s="154"/>
      <c r="B225" s="59">
        <v>218</v>
      </c>
      <c r="C225" s="21" t="s">
        <v>15</v>
      </c>
      <c r="D225" s="48" t="s">
        <v>64</v>
      </c>
      <c r="E225" s="20">
        <v>2012</v>
      </c>
      <c r="F225" s="48" t="s">
        <v>118</v>
      </c>
      <c r="G225" s="59">
        <v>125.5</v>
      </c>
      <c r="H225" s="20"/>
      <c r="I225" s="22" t="s">
        <v>100</v>
      </c>
      <c r="J225" s="81">
        <f>(SUM('[1]Biele'!K222:O222)-MIN('[1]Biele'!K222:O222)-MAX('[1]Biele'!K222:O222))/3</f>
        <v>86.33333333333333</v>
      </c>
      <c r="K225" s="59" t="str">
        <f>IF(Biele!J225&gt;=92,"VZM",IF(Biele!J225&gt;=88,"ZM",IF(Biele!J225&gt;=84,"SM",IF(Biele!J225&gt;=80,"BM",IF(Biele!J225&lt;80,"  ")))))</f>
        <v>SM</v>
      </c>
      <c r="L225" s="154"/>
      <c r="M225" s="142"/>
      <c r="N225" s="143"/>
      <c r="O225" s="143"/>
      <c r="P225" s="143"/>
      <c r="Q225" s="143"/>
      <c r="R225" s="143"/>
      <c r="S225" s="137"/>
      <c r="T225" s="138"/>
      <c r="U225" s="145"/>
      <c r="V225" s="145"/>
      <c r="W225" s="145"/>
      <c r="X225" s="154"/>
      <c r="Y225" s="154"/>
      <c r="Z225" s="154"/>
      <c r="AA225" s="154"/>
      <c r="AB225" s="154"/>
      <c r="AC225" s="154"/>
    </row>
    <row r="226" spans="1:29" ht="21.75" customHeight="1">
      <c r="A226" s="154"/>
      <c r="B226" s="59">
        <v>219</v>
      </c>
      <c r="C226" s="21" t="s">
        <v>24</v>
      </c>
      <c r="D226" s="48" t="s">
        <v>78</v>
      </c>
      <c r="E226" s="20">
        <v>2012</v>
      </c>
      <c r="F226" s="48" t="s">
        <v>79</v>
      </c>
      <c r="G226" s="59">
        <v>1.8</v>
      </c>
      <c r="H226" s="20" t="s">
        <v>87</v>
      </c>
      <c r="I226" s="22" t="s">
        <v>108</v>
      </c>
      <c r="J226" s="81">
        <f>(SUM('[1]Biele'!K223:O223)-MIN('[1]Biele'!K223:O223)-MAX('[1]Biele'!K223:O223))/3</f>
        <v>86.33333333333333</v>
      </c>
      <c r="K226" s="59" t="str">
        <f>IF(Biele!J226&gt;=92,"VZM",IF(Biele!J226&gt;=88,"ZM",IF(Biele!J226&gt;=84,"SM",IF(Biele!J226&gt;=80,"BM",IF(Biele!J226&lt;80,"  ")))))</f>
        <v>SM</v>
      </c>
      <c r="L226" s="154"/>
      <c r="M226" s="142"/>
      <c r="N226" s="143"/>
      <c r="O226" s="143"/>
      <c r="P226" s="143"/>
      <c r="Q226" s="143"/>
      <c r="R226" s="143"/>
      <c r="S226" s="137"/>
      <c r="T226" s="138"/>
      <c r="U226" s="145"/>
      <c r="V226" s="145"/>
      <c r="W226" s="145"/>
      <c r="X226" s="154"/>
      <c r="Y226" s="154"/>
      <c r="Z226" s="154"/>
      <c r="AA226" s="154"/>
      <c r="AB226" s="154"/>
      <c r="AC226" s="154"/>
    </row>
    <row r="227" spans="1:29" ht="21.75" customHeight="1">
      <c r="A227" s="154"/>
      <c r="B227" s="59">
        <v>220</v>
      </c>
      <c r="C227" s="21" t="s">
        <v>24</v>
      </c>
      <c r="D227" s="48" t="s">
        <v>82</v>
      </c>
      <c r="E227" s="20">
        <v>2012</v>
      </c>
      <c r="F227" s="48" t="s">
        <v>79</v>
      </c>
      <c r="G227" s="61">
        <v>4</v>
      </c>
      <c r="H227" s="20"/>
      <c r="I227" s="22" t="s">
        <v>84</v>
      </c>
      <c r="J227" s="81">
        <f>(SUM('[1]Biele'!K224:O224)-MIN('[1]Biele'!K224:O224)-MAX('[1]Biele'!K224:O224))/3</f>
        <v>81</v>
      </c>
      <c r="K227" s="59" t="str">
        <f>IF(Biele!J227&gt;=92,"VZM",IF(Biele!J227&gt;=88,"ZM",IF(Biele!J227&gt;=84,"SM",IF(Biele!J227&gt;=80,"BM",IF(Biele!J227&lt;80,"  ")))))</f>
        <v>BM</v>
      </c>
      <c r="L227" s="154"/>
      <c r="M227" s="146"/>
      <c r="N227" s="147"/>
      <c r="O227" s="147"/>
      <c r="P227" s="147"/>
      <c r="Q227" s="147"/>
      <c r="R227" s="147"/>
      <c r="S227" s="149"/>
      <c r="T227" s="150"/>
      <c r="U227" s="145"/>
      <c r="V227" s="145"/>
      <c r="W227" s="145"/>
      <c r="X227" s="154"/>
      <c r="Y227" s="154"/>
      <c r="Z227" s="154"/>
      <c r="AA227" s="154"/>
      <c r="AB227" s="154"/>
      <c r="AC227" s="154"/>
    </row>
    <row r="228" spans="1:29" ht="21.75" customHeight="1">
      <c r="A228" s="154"/>
      <c r="B228" s="59">
        <v>221</v>
      </c>
      <c r="C228" s="21" t="s">
        <v>24</v>
      </c>
      <c r="D228" s="51" t="s">
        <v>78</v>
      </c>
      <c r="E228" s="50">
        <v>2012</v>
      </c>
      <c r="F228" s="51" t="s">
        <v>79</v>
      </c>
      <c r="G228" s="62">
        <v>4</v>
      </c>
      <c r="H228" s="50" t="s">
        <v>87</v>
      </c>
      <c r="I228" s="22" t="s">
        <v>30</v>
      </c>
      <c r="J228" s="81">
        <f>(SUM('[1]Biele'!K225:O225)-MIN('[1]Biele'!K225:O225)-MAX('[1]Biele'!K225:O225))/3</f>
        <v>80.66666666666667</v>
      </c>
      <c r="K228" s="59" t="str">
        <f>IF(Biele!J228&gt;=92,"VZM",IF(Biele!J228&gt;=88,"ZM",IF(Biele!J228&gt;=84,"SM",IF(Biele!J228&gt;=80,"BM",IF(Biele!J228&lt;80,"  ")))))</f>
        <v>BM</v>
      </c>
      <c r="L228" s="154"/>
      <c r="M228" s="142"/>
      <c r="N228" s="143"/>
      <c r="O228" s="143"/>
      <c r="P228" s="143"/>
      <c r="Q228" s="143"/>
      <c r="R228" s="143"/>
      <c r="S228" s="137"/>
      <c r="T228" s="138"/>
      <c r="U228" s="145"/>
      <c r="V228" s="145"/>
      <c r="W228" s="145"/>
      <c r="X228" s="154"/>
      <c r="Y228" s="154"/>
      <c r="Z228" s="154"/>
      <c r="AA228" s="154"/>
      <c r="AB228" s="154"/>
      <c r="AC228" s="154"/>
    </row>
    <row r="229" spans="1:29" ht="21.75" customHeight="1">
      <c r="A229" s="154"/>
      <c r="B229" s="59">
        <v>222</v>
      </c>
      <c r="C229" s="21" t="s">
        <v>24</v>
      </c>
      <c r="D229" s="51" t="s">
        <v>78</v>
      </c>
      <c r="E229" s="50">
        <v>2012</v>
      </c>
      <c r="F229" s="51" t="s">
        <v>83</v>
      </c>
      <c r="G229" s="60">
        <v>4.5</v>
      </c>
      <c r="H229" s="50" t="s">
        <v>87</v>
      </c>
      <c r="I229" s="22" t="s">
        <v>95</v>
      </c>
      <c r="J229" s="81">
        <f>(SUM('[1]Biele'!K226:O226)-MIN('[1]Biele'!K226:O226)-MAX('[1]Biele'!K226:O226))/3</f>
        <v>81.33333333333333</v>
      </c>
      <c r="K229" s="59" t="str">
        <f>IF(Biele!J229&gt;=92,"VZM",IF(Biele!J229&gt;=88,"ZM",IF(Biele!J229&gt;=84,"SM",IF(Biele!J229&gt;=80,"BM",IF(Biele!J229&lt;80,"  ")))))</f>
        <v>BM</v>
      </c>
      <c r="L229" s="154"/>
      <c r="M229" s="146"/>
      <c r="N229" s="147"/>
      <c r="O229" s="147"/>
      <c r="P229" s="147"/>
      <c r="Q229" s="147"/>
      <c r="R229" s="147"/>
      <c r="S229" s="149"/>
      <c r="T229" s="150"/>
      <c r="U229" s="145"/>
      <c r="V229" s="145"/>
      <c r="W229" s="145"/>
      <c r="X229" s="154"/>
      <c r="Y229" s="154"/>
      <c r="Z229" s="154"/>
      <c r="AA229" s="154"/>
      <c r="AB229" s="154"/>
      <c r="AC229" s="154"/>
    </row>
    <row r="230" spans="1:29" ht="21.75" customHeight="1">
      <c r="A230" s="154"/>
      <c r="B230" s="59">
        <v>223</v>
      </c>
      <c r="C230" s="21" t="s">
        <v>24</v>
      </c>
      <c r="D230" s="51" t="s">
        <v>68</v>
      </c>
      <c r="E230" s="50">
        <v>2012</v>
      </c>
      <c r="F230" s="51" t="s">
        <v>83</v>
      </c>
      <c r="G230" s="60">
        <v>9.9</v>
      </c>
      <c r="H230" s="50"/>
      <c r="I230" s="22" t="s">
        <v>99</v>
      </c>
      <c r="J230" s="81">
        <f>(SUM('[1]Biele'!K227:O227)-MIN('[1]Biele'!K227:O227)-MAX('[1]Biele'!K227:O227))/3</f>
        <v>76.66666666666667</v>
      </c>
      <c r="K230" s="59" t="str">
        <f>IF(Biele!J230&gt;=92,"VZM",IF(Biele!J230&gt;=88,"ZM",IF(Biele!J230&gt;=84,"SM",IF(Biele!J230&gt;=80,"BM",IF(Biele!J230&lt;80,"  ")))))</f>
        <v>  </v>
      </c>
      <c r="L230" s="154"/>
      <c r="M230" s="142"/>
      <c r="N230" s="143"/>
      <c r="O230" s="143"/>
      <c r="P230" s="143"/>
      <c r="Q230" s="143"/>
      <c r="R230" s="143"/>
      <c r="S230" s="137"/>
      <c r="T230" s="138"/>
      <c r="U230" s="145"/>
      <c r="V230" s="145"/>
      <c r="W230" s="145"/>
      <c r="X230" s="154"/>
      <c r="Y230" s="154"/>
      <c r="Z230" s="154"/>
      <c r="AA230" s="154"/>
      <c r="AB230" s="154"/>
      <c r="AC230" s="154"/>
    </row>
    <row r="231" spans="1:29" ht="21.75" customHeight="1">
      <c r="A231" s="154"/>
      <c r="B231" s="59">
        <v>224</v>
      </c>
      <c r="C231" s="21" t="s">
        <v>24</v>
      </c>
      <c r="D231" s="48" t="s">
        <v>78</v>
      </c>
      <c r="E231" s="20">
        <v>2012</v>
      </c>
      <c r="F231" s="48" t="s">
        <v>83</v>
      </c>
      <c r="G231" s="59">
        <v>12.5</v>
      </c>
      <c r="H231" s="20" t="s">
        <v>97</v>
      </c>
      <c r="I231" s="22" t="s">
        <v>109</v>
      </c>
      <c r="J231" s="81">
        <f>(SUM('[1]Biele'!K228:O228)-MIN('[1]Biele'!K228:O228)-MAX('[1]Biele'!K228:O228))/3</f>
        <v>78.66666666666667</v>
      </c>
      <c r="K231" s="59" t="str">
        <f>IF(Biele!J231&gt;=92,"VZM",IF(Biele!J231&gt;=88,"ZM",IF(Biele!J231&gt;=84,"SM",IF(Biele!J231&gt;=80,"BM",IF(Biele!J231&lt;80,"  ")))))</f>
        <v>  </v>
      </c>
      <c r="L231" s="154"/>
      <c r="M231" s="146"/>
      <c r="N231" s="147"/>
      <c r="O231" s="147"/>
      <c r="P231" s="147"/>
      <c r="Q231" s="147"/>
      <c r="R231" s="147"/>
      <c r="S231" s="149"/>
      <c r="T231" s="150"/>
      <c r="U231" s="145"/>
      <c r="V231" s="145"/>
      <c r="W231" s="145"/>
      <c r="X231" s="154"/>
      <c r="Y231" s="154"/>
      <c r="Z231" s="154"/>
      <c r="AA231" s="154"/>
      <c r="AB231" s="154"/>
      <c r="AC231" s="154"/>
    </row>
    <row r="232" spans="1:29" ht="21.75" customHeight="1">
      <c r="A232" s="154"/>
      <c r="B232" s="59">
        <v>225</v>
      </c>
      <c r="C232" s="21" t="s">
        <v>24</v>
      </c>
      <c r="D232" s="48" t="s">
        <v>78</v>
      </c>
      <c r="E232" s="20">
        <v>2012</v>
      </c>
      <c r="F232" s="48" t="s">
        <v>83</v>
      </c>
      <c r="G232" s="59">
        <v>14.5</v>
      </c>
      <c r="H232" s="20" t="s">
        <v>97</v>
      </c>
      <c r="I232" s="22" t="s">
        <v>103</v>
      </c>
      <c r="J232" s="81">
        <f>(SUM('[1]Biele'!K229:O229)-MIN('[1]Biele'!K229:O229)-MAX('[1]Biele'!K229:O229))/3</f>
        <v>81</v>
      </c>
      <c r="K232" s="59" t="str">
        <f>IF(Biele!J232&gt;=92,"VZM",IF(Biele!J232&gt;=88,"ZM",IF(Biele!J232&gt;=84,"SM",IF(Biele!J232&gt;=80,"BM",IF(Biele!J232&lt;80,"  ")))))</f>
        <v>BM</v>
      </c>
      <c r="L232" s="154"/>
      <c r="M232" s="142"/>
      <c r="N232" s="143"/>
      <c r="O232" s="143"/>
      <c r="P232" s="143"/>
      <c r="Q232" s="143"/>
      <c r="R232" s="143"/>
      <c r="S232" s="137"/>
      <c r="T232" s="138"/>
      <c r="U232" s="145"/>
      <c r="V232" s="145"/>
      <c r="W232" s="145"/>
      <c r="X232" s="154"/>
      <c r="Y232" s="154"/>
      <c r="Z232" s="154"/>
      <c r="AA232" s="154"/>
      <c r="AB232" s="154"/>
      <c r="AC232" s="154"/>
    </row>
    <row r="233" spans="1:29" ht="21.75" customHeight="1">
      <c r="A233" s="154"/>
      <c r="B233" s="59">
        <v>226</v>
      </c>
      <c r="C233" s="21" t="s">
        <v>24</v>
      </c>
      <c r="D233" s="48" t="s">
        <v>82</v>
      </c>
      <c r="E233" s="20">
        <v>2012</v>
      </c>
      <c r="F233" s="48" t="s">
        <v>118</v>
      </c>
      <c r="G233" s="59">
        <v>65.5</v>
      </c>
      <c r="H233" s="20"/>
      <c r="I233" s="24" t="s">
        <v>48</v>
      </c>
      <c r="J233" s="81">
        <f>(SUM('[1]Biele'!K230:O230)-MIN('[1]Biele'!K230:O230)-MAX('[1]Biele'!K230:O230))/3</f>
        <v>84.66666666666667</v>
      </c>
      <c r="K233" s="59" t="str">
        <f>IF(Biele!J233&gt;=92,"VZM",IF(Biele!J233&gt;=88,"ZM",IF(Biele!J233&gt;=84,"SM",IF(Biele!J233&gt;=80,"BM",IF(Biele!J233&lt;80,"  ")))))</f>
        <v>SM</v>
      </c>
      <c r="L233" s="154"/>
      <c r="M233" s="142"/>
      <c r="N233" s="143"/>
      <c r="O233" s="143"/>
      <c r="P233" s="143"/>
      <c r="Q233" s="143"/>
      <c r="R233" s="143"/>
      <c r="S233" s="137"/>
      <c r="T233" s="138"/>
      <c r="U233" s="145"/>
      <c r="V233" s="145"/>
      <c r="W233" s="145"/>
      <c r="X233" s="154"/>
      <c r="Y233" s="154"/>
      <c r="Z233" s="154"/>
      <c r="AA233" s="154"/>
      <c r="AB233" s="154"/>
      <c r="AC233" s="154"/>
    </row>
    <row r="234" spans="1:29" ht="21.75" customHeight="1">
      <c r="A234" s="154"/>
      <c r="B234" s="59">
        <v>227</v>
      </c>
      <c r="C234" s="21" t="s">
        <v>26</v>
      </c>
      <c r="D234" s="48" t="s">
        <v>78</v>
      </c>
      <c r="E234" s="20">
        <v>2012</v>
      </c>
      <c r="F234" s="48" t="s">
        <v>79</v>
      </c>
      <c r="G234" s="59">
        <v>1.4</v>
      </c>
      <c r="H234" s="20" t="s">
        <v>87</v>
      </c>
      <c r="I234" s="22" t="s">
        <v>7</v>
      </c>
      <c r="J234" s="81">
        <f>(SUM('[1]Biele'!K231:O231)-MIN('[1]Biele'!K231:O231)-MAX('[1]Biele'!K231:O231))/3</f>
        <v>86.33333333333333</v>
      </c>
      <c r="K234" s="59" t="str">
        <f>IF(Biele!J234&gt;=92,"VZM",IF(Biele!J234&gt;=88,"ZM",IF(Biele!J234&gt;=84,"SM",IF(Biele!J234&gt;=80,"BM",IF(Biele!J234&lt;80,"  ")))))</f>
        <v>SM</v>
      </c>
      <c r="L234" s="154"/>
      <c r="M234" s="142"/>
      <c r="N234" s="143"/>
      <c r="O234" s="143"/>
      <c r="P234" s="143"/>
      <c r="Q234" s="143"/>
      <c r="R234" s="143"/>
      <c r="S234" s="137"/>
      <c r="T234" s="138"/>
      <c r="U234" s="145"/>
      <c r="V234" s="145"/>
      <c r="W234" s="145"/>
      <c r="X234" s="154"/>
      <c r="Y234" s="154"/>
      <c r="Z234" s="154"/>
      <c r="AA234" s="154"/>
      <c r="AB234" s="154"/>
      <c r="AC234" s="154"/>
    </row>
    <row r="235" spans="1:29" ht="21.75" customHeight="1">
      <c r="A235" s="154"/>
      <c r="B235" s="59">
        <v>228</v>
      </c>
      <c r="C235" s="21" t="s">
        <v>26</v>
      </c>
      <c r="D235" s="48" t="s">
        <v>0</v>
      </c>
      <c r="E235" s="20">
        <v>2012</v>
      </c>
      <c r="F235" s="48" t="s">
        <v>79</v>
      </c>
      <c r="G235" s="61">
        <v>4</v>
      </c>
      <c r="H235" s="20"/>
      <c r="I235" s="22" t="s">
        <v>84</v>
      </c>
      <c r="J235" s="81">
        <f>(SUM('[1]Biele'!K232:O232)-MIN('[1]Biele'!K232:O232)-MAX('[1]Biele'!K232:O232))/3</f>
        <v>84.33333333333333</v>
      </c>
      <c r="K235" s="59" t="s">
        <v>175</v>
      </c>
      <c r="L235" s="154"/>
      <c r="M235" s="146"/>
      <c r="N235" s="147"/>
      <c r="O235" s="147"/>
      <c r="P235" s="147"/>
      <c r="Q235" s="147"/>
      <c r="R235" s="147"/>
      <c r="S235" s="149"/>
      <c r="T235" s="150"/>
      <c r="U235" s="145"/>
      <c r="V235" s="145"/>
      <c r="W235" s="145"/>
      <c r="X235" s="154"/>
      <c r="Y235" s="154"/>
      <c r="Z235" s="154"/>
      <c r="AA235" s="154"/>
      <c r="AB235" s="154"/>
      <c r="AC235" s="154"/>
    </row>
    <row r="236" spans="1:29" ht="21.75" customHeight="1">
      <c r="A236" s="154"/>
      <c r="B236" s="59">
        <v>229</v>
      </c>
      <c r="C236" s="21" t="s">
        <v>26</v>
      </c>
      <c r="D236" s="48" t="s">
        <v>117</v>
      </c>
      <c r="E236" s="20">
        <v>2012</v>
      </c>
      <c r="F236" s="48" t="s">
        <v>118</v>
      </c>
      <c r="G236" s="61">
        <v>114</v>
      </c>
      <c r="H236" s="20" t="s">
        <v>87</v>
      </c>
      <c r="I236" s="22" t="s">
        <v>7</v>
      </c>
      <c r="J236" s="81">
        <f>(SUM('[1]Biele'!K233:O233)-MIN('[1]Biele'!K233:O233)-MAX('[1]Biele'!K233:O233))/3</f>
        <v>82.33333333333333</v>
      </c>
      <c r="K236" s="59" t="str">
        <f>IF(Biele!J236&gt;=92,"VZM",IF(Biele!J236&gt;=88,"ZM",IF(Biele!J236&gt;=84,"SM",IF(Biele!J236&gt;=80,"BM",IF(Biele!J236&lt;80,"  ")))))</f>
        <v>BM</v>
      </c>
      <c r="L236" s="154"/>
      <c r="M236" s="142"/>
      <c r="N236" s="143"/>
      <c r="O236" s="143"/>
      <c r="P236" s="143"/>
      <c r="Q236" s="143"/>
      <c r="R236" s="143"/>
      <c r="S236" s="137"/>
      <c r="T236" s="138"/>
      <c r="U236" s="145"/>
      <c r="V236" s="145"/>
      <c r="W236" s="145"/>
      <c r="X236" s="154"/>
      <c r="Y236" s="154"/>
      <c r="Z236" s="154"/>
      <c r="AA236" s="154"/>
      <c r="AB236" s="154"/>
      <c r="AC236" s="154"/>
    </row>
    <row r="237" spans="1:29" ht="21.75" customHeight="1">
      <c r="A237" s="154"/>
      <c r="B237" s="59">
        <v>230</v>
      </c>
      <c r="C237" s="21" t="s">
        <v>157</v>
      </c>
      <c r="D237" s="69" t="s">
        <v>78</v>
      </c>
      <c r="E237" s="25">
        <v>2012</v>
      </c>
      <c r="F237" s="69" t="s">
        <v>83</v>
      </c>
      <c r="G237" s="70">
        <v>8.1</v>
      </c>
      <c r="H237" s="20"/>
      <c r="I237" s="22" t="s">
        <v>102</v>
      </c>
      <c r="J237" s="81">
        <f>(SUM('[1]Biele'!K234:O234)-MIN('[1]Biele'!K234:O234)-MAX('[1]Biele'!K234:O234))/3</f>
        <v>81.66666666666667</v>
      </c>
      <c r="K237" s="59" t="str">
        <f>IF(Biele!J237&gt;=92,"VZM",IF(Biele!J237&gt;=88,"ZM",IF(Biele!J237&gt;=84,"SM",IF(Biele!J237&gt;=80,"BM",IF(Biele!J237&lt;80,"  ")))))</f>
        <v>BM</v>
      </c>
      <c r="L237" s="154"/>
      <c r="M237" s="146"/>
      <c r="N237" s="147"/>
      <c r="O237" s="147"/>
      <c r="P237" s="147"/>
      <c r="Q237" s="147"/>
      <c r="R237" s="147"/>
      <c r="S237" s="149"/>
      <c r="T237" s="150"/>
      <c r="U237" s="145"/>
      <c r="V237" s="145"/>
      <c r="W237" s="145"/>
      <c r="X237" s="154"/>
      <c r="Y237" s="154"/>
      <c r="Z237" s="154"/>
      <c r="AA237" s="154"/>
      <c r="AB237" s="154"/>
      <c r="AC237" s="154"/>
    </row>
    <row r="238" spans="1:29" ht="21.75" customHeight="1">
      <c r="A238" s="154"/>
      <c r="B238" s="59">
        <v>231</v>
      </c>
      <c r="C238" s="21" t="s">
        <v>158</v>
      </c>
      <c r="D238" s="48" t="s">
        <v>82</v>
      </c>
      <c r="E238" s="20">
        <v>2011</v>
      </c>
      <c r="F238" s="48" t="s">
        <v>118</v>
      </c>
      <c r="G238" s="59">
        <v>24.2</v>
      </c>
      <c r="H238" s="20" t="s">
        <v>160</v>
      </c>
      <c r="I238" s="22" t="s">
        <v>159</v>
      </c>
      <c r="J238" s="81">
        <f>(SUM('[1]Biele'!K235:O235)-MIN('[1]Biele'!K235:O235)-MAX('[1]Biele'!K235:O235))/3</f>
        <v>89</v>
      </c>
      <c r="K238" s="59" t="str">
        <f>IF(Biele!J238&gt;=92,"VZM",IF(Biele!J238&gt;=88,"ZM",IF(Biele!J238&gt;=84,"SM",IF(Biele!J238&gt;=80,"BM",IF(Biele!J238&lt;80,"  ")))))</f>
        <v>ZM</v>
      </c>
      <c r="L238" s="154"/>
      <c r="M238" s="142"/>
      <c r="N238" s="143"/>
      <c r="O238" s="143"/>
      <c r="P238" s="143"/>
      <c r="Q238" s="143"/>
      <c r="R238" s="143"/>
      <c r="S238" s="137"/>
      <c r="T238" s="138"/>
      <c r="U238" s="145"/>
      <c r="V238" s="145"/>
      <c r="W238" s="145"/>
      <c r="X238" s="154"/>
      <c r="Y238" s="154"/>
      <c r="Z238" s="154"/>
      <c r="AA238" s="154"/>
      <c r="AB238" s="154"/>
      <c r="AC238" s="154"/>
    </row>
    <row r="239" spans="1:29" ht="21.75" customHeight="1">
      <c r="A239" s="154"/>
      <c r="B239" s="59">
        <v>232</v>
      </c>
      <c r="C239" s="21" t="s">
        <v>17</v>
      </c>
      <c r="D239" s="48" t="s">
        <v>78</v>
      </c>
      <c r="E239" s="20">
        <v>2012</v>
      </c>
      <c r="F239" s="48" t="s">
        <v>79</v>
      </c>
      <c r="G239" s="59">
        <v>5.2</v>
      </c>
      <c r="H239" s="20" t="s">
        <v>87</v>
      </c>
      <c r="I239" s="22" t="s">
        <v>34</v>
      </c>
      <c r="J239" s="80" t="s">
        <v>174</v>
      </c>
      <c r="K239" s="59"/>
      <c r="L239" s="154"/>
      <c r="M239" s="142"/>
      <c r="N239" s="143"/>
      <c r="O239" s="143"/>
      <c r="P239" s="143"/>
      <c r="Q239" s="143"/>
      <c r="R239" s="143"/>
      <c r="S239" s="137"/>
      <c r="T239" s="138"/>
      <c r="U239" s="145"/>
      <c r="V239" s="145"/>
      <c r="W239" s="145"/>
      <c r="X239" s="154"/>
      <c r="Y239" s="154"/>
      <c r="Z239" s="154"/>
      <c r="AA239" s="154"/>
      <c r="AB239" s="154"/>
      <c r="AC239" s="154"/>
    </row>
    <row r="240" spans="1:29" ht="21.75" customHeight="1">
      <c r="A240" s="154"/>
      <c r="B240" s="59">
        <v>233</v>
      </c>
      <c r="C240" s="21" t="s">
        <v>17</v>
      </c>
      <c r="D240" s="48" t="s">
        <v>0</v>
      </c>
      <c r="E240" s="20">
        <v>2012</v>
      </c>
      <c r="F240" s="48" t="s">
        <v>83</v>
      </c>
      <c r="G240" s="61">
        <v>9</v>
      </c>
      <c r="H240" s="20"/>
      <c r="I240" s="22" t="s">
        <v>84</v>
      </c>
      <c r="J240" s="81">
        <f>(SUM('[1]Biele'!K237:O237)-MIN('[1]Biele'!K237:O237)-MAX('[1]Biele'!K237:O237))/3</f>
        <v>82.33333333333333</v>
      </c>
      <c r="K240" s="59" t="str">
        <f>IF(Biele!J240&gt;=92,"VZM",IF(Biele!J240&gt;=88,"ZM",IF(Biele!J240&gt;=84,"SM",IF(Biele!J240&gt;=80,"BM",IF(Biele!J240&lt;80,"  ")))))</f>
        <v>BM</v>
      </c>
      <c r="L240" s="154"/>
      <c r="M240" s="142"/>
      <c r="N240" s="143"/>
      <c r="O240" s="143"/>
      <c r="P240" s="143"/>
      <c r="Q240" s="143"/>
      <c r="R240" s="143"/>
      <c r="S240" s="137"/>
      <c r="T240" s="138"/>
      <c r="U240" s="145"/>
      <c r="V240" s="145"/>
      <c r="W240" s="145"/>
      <c r="X240" s="154"/>
      <c r="Y240" s="154"/>
      <c r="Z240" s="154"/>
      <c r="AA240" s="154"/>
      <c r="AB240" s="154"/>
      <c r="AC240" s="154"/>
    </row>
    <row r="241" spans="1:29" ht="21.75" customHeight="1">
      <c r="A241" s="154"/>
      <c r="B241" s="59">
        <v>234</v>
      </c>
      <c r="C241" s="21" t="s">
        <v>17</v>
      </c>
      <c r="D241" s="51" t="s">
        <v>68</v>
      </c>
      <c r="E241" s="50">
        <v>2012</v>
      </c>
      <c r="F241" s="51" t="s">
        <v>83</v>
      </c>
      <c r="G241" s="62">
        <v>35</v>
      </c>
      <c r="H241" s="50"/>
      <c r="I241" s="22" t="s">
        <v>99</v>
      </c>
      <c r="J241" s="80" t="s">
        <v>174</v>
      </c>
      <c r="K241" s="59"/>
      <c r="L241" s="154"/>
      <c r="M241" s="142"/>
      <c r="N241" s="143"/>
      <c r="O241" s="143"/>
      <c r="P241" s="143"/>
      <c r="Q241" s="143"/>
      <c r="R241" s="143"/>
      <c r="S241" s="137"/>
      <c r="T241" s="138"/>
      <c r="U241" s="145"/>
      <c r="V241" s="145"/>
      <c r="W241" s="145"/>
      <c r="X241" s="154"/>
      <c r="Y241" s="154"/>
      <c r="Z241" s="154"/>
      <c r="AA241" s="154"/>
      <c r="AB241" s="154"/>
      <c r="AC241" s="154"/>
    </row>
    <row r="242" spans="1:29" ht="21.75" customHeight="1">
      <c r="A242" s="154"/>
      <c r="B242" s="59">
        <v>235</v>
      </c>
      <c r="C242" s="21" t="s">
        <v>25</v>
      </c>
      <c r="D242" s="48" t="s">
        <v>0</v>
      </c>
      <c r="E242" s="20">
        <v>2012</v>
      </c>
      <c r="F242" s="48" t="s">
        <v>83</v>
      </c>
      <c r="G242" s="59">
        <v>4.8</v>
      </c>
      <c r="H242" s="20"/>
      <c r="I242" s="22" t="s">
        <v>89</v>
      </c>
      <c r="J242" s="81">
        <f>(SUM('[1]Biele'!K239:O239)-MIN('[1]Biele'!K239:O239)-MAX('[1]Biele'!K239:O239))/3</f>
        <v>81</v>
      </c>
      <c r="K242" s="59" t="str">
        <f>IF(Biele!J242&gt;=92,"VZM",IF(Biele!J242&gt;=88,"ZM",IF(Biele!J242&gt;=84,"SM",IF(Biele!J242&gt;=80,"BM",IF(Biele!J242&lt;80,"  ")))))</f>
        <v>BM</v>
      </c>
      <c r="L242" s="154"/>
      <c r="M242" s="142"/>
      <c r="N242" s="143"/>
      <c r="O242" s="143"/>
      <c r="P242" s="143"/>
      <c r="Q242" s="143"/>
      <c r="R242" s="143"/>
      <c r="S242" s="137"/>
      <c r="T242" s="138"/>
      <c r="U242" s="145"/>
      <c r="V242" s="145"/>
      <c r="W242" s="145"/>
      <c r="X242" s="154"/>
      <c r="Y242" s="154"/>
      <c r="Z242" s="154"/>
      <c r="AA242" s="154"/>
      <c r="AB242" s="154"/>
      <c r="AC242" s="154"/>
    </row>
    <row r="243" spans="1:29" ht="21.75" customHeight="1">
      <c r="A243" s="154"/>
      <c r="B243" s="59">
        <v>236</v>
      </c>
      <c r="C243" s="21" t="s">
        <v>161</v>
      </c>
      <c r="D243" s="48" t="s">
        <v>82</v>
      </c>
      <c r="E243" s="20">
        <v>2012</v>
      </c>
      <c r="F243" s="48" t="s">
        <v>83</v>
      </c>
      <c r="G243" s="59">
        <v>6.4</v>
      </c>
      <c r="H243" s="20" t="s">
        <v>87</v>
      </c>
      <c r="I243" s="22" t="s">
        <v>137</v>
      </c>
      <c r="J243" s="81">
        <f>(SUM('[1]Biele'!K240:O240)-MIN('[1]Biele'!K240:O240)-MAX('[1]Biele'!K240:O240))/3</f>
        <v>89.66666666666667</v>
      </c>
      <c r="K243" s="59" t="str">
        <f>IF(Biele!J243&gt;=92,"VZM",IF(Biele!J243&gt;=88,"ZM",IF(Biele!J243&gt;=84,"SM",IF(Biele!J243&gt;=80,"BM",IF(Biele!J243&lt;80,"  ")))))</f>
        <v>ZM</v>
      </c>
      <c r="L243" s="154"/>
      <c r="M243" s="142"/>
      <c r="N243" s="143"/>
      <c r="O243" s="143"/>
      <c r="P243" s="143"/>
      <c r="Q243" s="143"/>
      <c r="R243" s="143"/>
      <c r="S243" s="137"/>
      <c r="T243" s="138"/>
      <c r="U243" s="145"/>
      <c r="V243" s="145"/>
      <c r="W243" s="145"/>
      <c r="X243" s="154"/>
      <c r="Y243" s="154"/>
      <c r="Z243" s="154"/>
      <c r="AA243" s="154"/>
      <c r="AB243" s="154"/>
      <c r="AC243" s="154"/>
    </row>
    <row r="244" spans="1:29" ht="21.75" customHeight="1">
      <c r="A244" s="154"/>
      <c r="B244" s="59">
        <v>237</v>
      </c>
      <c r="C244" s="21" t="s">
        <v>25</v>
      </c>
      <c r="D244" s="48" t="s">
        <v>82</v>
      </c>
      <c r="E244" s="20">
        <v>2012</v>
      </c>
      <c r="F244" s="48" t="s">
        <v>83</v>
      </c>
      <c r="G244" s="61">
        <v>11</v>
      </c>
      <c r="H244" s="20" t="s">
        <v>87</v>
      </c>
      <c r="I244" s="22" t="s">
        <v>113</v>
      </c>
      <c r="J244" s="81">
        <f>(SUM('[1]Biele'!K241:O241)-MIN('[1]Biele'!K241:O241)-MAX('[1]Biele'!K241:O241))/3</f>
        <v>82.66666666666667</v>
      </c>
      <c r="K244" s="59" t="str">
        <f>IF(Biele!J244&gt;=92,"VZM",IF(Biele!J244&gt;=88,"ZM",IF(Biele!J244&gt;=84,"SM",IF(Biele!J244&gt;=80,"BM",IF(Biele!J244&lt;80,"  ")))))</f>
        <v>BM</v>
      </c>
      <c r="L244" s="154"/>
      <c r="M244" s="142"/>
      <c r="N244" s="143"/>
      <c r="O244" s="143"/>
      <c r="P244" s="143"/>
      <c r="Q244" s="143"/>
      <c r="R244" s="143"/>
      <c r="S244" s="137"/>
      <c r="T244" s="138"/>
      <c r="U244" s="145"/>
      <c r="V244" s="145"/>
      <c r="W244" s="145"/>
      <c r="X244" s="154"/>
      <c r="Y244" s="154"/>
      <c r="Z244" s="154"/>
      <c r="AA244" s="154"/>
      <c r="AB244" s="154"/>
      <c r="AC244" s="154"/>
    </row>
    <row r="245" spans="1:29" ht="21.75" customHeight="1">
      <c r="A245" s="154"/>
      <c r="B245" s="59">
        <v>238</v>
      </c>
      <c r="C245" s="21" t="s">
        <v>25</v>
      </c>
      <c r="D245" s="48" t="s">
        <v>82</v>
      </c>
      <c r="E245" s="20">
        <v>2012</v>
      </c>
      <c r="F245" s="48" t="s">
        <v>83</v>
      </c>
      <c r="G245" s="59">
        <v>17.6</v>
      </c>
      <c r="H245" s="20"/>
      <c r="I245" s="22" t="s">
        <v>84</v>
      </c>
      <c r="J245" s="81">
        <f>(SUM('[1]Biele'!K242:O242)-MIN('[1]Biele'!K242:O242)-MAX('[1]Biele'!K242:O242))/3</f>
        <v>86.66666666666667</v>
      </c>
      <c r="K245" s="59" t="str">
        <f>IF(Biele!J245&gt;=92,"VZM",IF(Biele!J245&gt;=88,"ZM",IF(Biele!J245&gt;=84,"SM",IF(Biele!J245&gt;=80,"BM",IF(Biele!J245&lt;80,"  ")))))</f>
        <v>SM</v>
      </c>
      <c r="L245" s="154"/>
      <c r="M245" s="146"/>
      <c r="N245" s="147"/>
      <c r="O245" s="147"/>
      <c r="P245" s="147"/>
      <c r="Q245" s="147"/>
      <c r="R245" s="147"/>
      <c r="S245" s="149"/>
      <c r="T245" s="150"/>
      <c r="U245" s="145"/>
      <c r="V245" s="145"/>
      <c r="W245" s="145"/>
      <c r="X245" s="154"/>
      <c r="Y245" s="154"/>
      <c r="Z245" s="154"/>
      <c r="AA245" s="154"/>
      <c r="AB245" s="154"/>
      <c r="AC245" s="154"/>
    </row>
    <row r="246" spans="1:29" ht="21.75" customHeight="1">
      <c r="A246" s="154"/>
      <c r="B246" s="59">
        <v>239</v>
      </c>
      <c r="C246" s="21" t="s">
        <v>25</v>
      </c>
      <c r="D246" s="48" t="s">
        <v>82</v>
      </c>
      <c r="E246" s="20">
        <v>2012</v>
      </c>
      <c r="F246" s="48" t="s">
        <v>83</v>
      </c>
      <c r="G246" s="59">
        <v>22.8</v>
      </c>
      <c r="H246" s="20" t="s">
        <v>92</v>
      </c>
      <c r="I246" s="22" t="s">
        <v>149</v>
      </c>
      <c r="J246" s="81">
        <f>(SUM('[1]Biele'!K243:O243)-MIN('[1]Biele'!K243:O243)-MAX('[1]Biele'!K243:O243))/3</f>
        <v>85</v>
      </c>
      <c r="K246" s="59" t="str">
        <f>IF(Biele!J246&gt;=92,"VZM",IF(Biele!J246&gt;=88,"ZM",IF(Biele!J246&gt;=84,"SM",IF(Biele!J246&gt;=80,"BM",IF(Biele!J246&lt;80,"  ")))))</f>
        <v>SM</v>
      </c>
      <c r="L246" s="154"/>
      <c r="M246" s="142"/>
      <c r="N246" s="143"/>
      <c r="O246" s="143"/>
      <c r="P246" s="143"/>
      <c r="Q246" s="143"/>
      <c r="R246" s="143"/>
      <c r="S246" s="137"/>
      <c r="T246" s="138"/>
      <c r="U246" s="145"/>
      <c r="V246" s="145"/>
      <c r="W246" s="145"/>
      <c r="X246" s="154"/>
      <c r="Y246" s="154"/>
      <c r="Z246" s="154"/>
      <c r="AA246" s="154"/>
      <c r="AB246" s="154"/>
      <c r="AC246" s="154"/>
    </row>
    <row r="247" spans="1:29" ht="21.75" customHeight="1">
      <c r="A247" s="154"/>
      <c r="B247" s="59">
        <v>240</v>
      </c>
      <c r="C247" s="21" t="s">
        <v>162</v>
      </c>
      <c r="D247" s="48" t="s">
        <v>82</v>
      </c>
      <c r="E247" s="20">
        <v>2012</v>
      </c>
      <c r="F247" s="48" t="s">
        <v>83</v>
      </c>
      <c r="G247" s="61">
        <v>41</v>
      </c>
      <c r="H247" s="20" t="s">
        <v>87</v>
      </c>
      <c r="I247" s="22" t="s">
        <v>137</v>
      </c>
      <c r="J247" s="81">
        <f>(SUM('[1]Biele'!K244:O244)-MIN('[1]Biele'!K244:O244)-MAX('[1]Biele'!K244:O244))/3</f>
        <v>88.33333333333333</v>
      </c>
      <c r="K247" s="59" t="str">
        <f>IF(Biele!J247&gt;=92,"VZM",IF(Biele!J247&gt;=88,"ZM",IF(Biele!J247&gt;=84,"SM",IF(Biele!J247&gt;=80,"BM",IF(Biele!J247&lt;80,"  ")))))</f>
        <v>ZM</v>
      </c>
      <c r="L247" s="154"/>
      <c r="M247" s="146"/>
      <c r="N247" s="147"/>
      <c r="O247" s="147"/>
      <c r="P247" s="147"/>
      <c r="Q247" s="147"/>
      <c r="R247" s="147"/>
      <c r="S247" s="149"/>
      <c r="T247" s="150"/>
      <c r="U247" s="145"/>
      <c r="V247" s="145"/>
      <c r="W247" s="145"/>
      <c r="X247" s="154"/>
      <c r="Y247" s="154"/>
      <c r="Z247" s="154"/>
      <c r="AA247" s="154"/>
      <c r="AB247" s="154"/>
      <c r="AC247" s="154"/>
    </row>
    <row r="248" spans="1:29" ht="21.75" customHeight="1">
      <c r="A248" s="154"/>
      <c r="B248" s="59">
        <v>241</v>
      </c>
      <c r="C248" s="21" t="s">
        <v>25</v>
      </c>
      <c r="D248" s="51" t="s">
        <v>64</v>
      </c>
      <c r="E248" s="50">
        <v>2012</v>
      </c>
      <c r="F248" s="51" t="s">
        <v>118</v>
      </c>
      <c r="G248" s="62">
        <v>55</v>
      </c>
      <c r="H248" s="50"/>
      <c r="I248" s="22" t="s">
        <v>99</v>
      </c>
      <c r="J248" s="81">
        <f>(SUM('[1]Biele'!K245:O245)-MIN('[1]Biele'!K245:O245)-MAX('[1]Biele'!K245:O245))/3</f>
        <v>74</v>
      </c>
      <c r="K248" s="59" t="str">
        <f>IF(Biele!J248&gt;=92,"VZM",IF(Biele!J248&gt;=88,"ZM",IF(Biele!J248&gt;=84,"SM",IF(Biele!J248&gt;=80,"BM",IF(Biele!J248&lt;80,"  ")))))</f>
        <v>  </v>
      </c>
      <c r="L248" s="154"/>
      <c r="M248" s="142"/>
      <c r="N248" s="143"/>
      <c r="O248" s="143"/>
      <c r="P248" s="143"/>
      <c r="Q248" s="143"/>
      <c r="R248" s="143"/>
      <c r="S248" s="137"/>
      <c r="T248" s="138"/>
      <c r="U248" s="145"/>
      <c r="V248" s="145"/>
      <c r="W248" s="145"/>
      <c r="X248" s="154"/>
      <c r="Y248" s="154"/>
      <c r="Z248" s="154"/>
      <c r="AA248" s="154"/>
      <c r="AB248" s="154"/>
      <c r="AC248" s="154"/>
    </row>
    <row r="249" spans="1:29" ht="21.75" customHeight="1">
      <c r="A249" s="154"/>
      <c r="B249" s="59">
        <v>242</v>
      </c>
      <c r="C249" s="21" t="s">
        <v>25</v>
      </c>
      <c r="D249" s="48" t="s">
        <v>119</v>
      </c>
      <c r="E249" s="20">
        <v>2011</v>
      </c>
      <c r="F249" s="48" t="s">
        <v>118</v>
      </c>
      <c r="G249" s="61">
        <v>103</v>
      </c>
      <c r="H249" s="20"/>
      <c r="I249" s="22" t="s">
        <v>115</v>
      </c>
      <c r="J249" s="81">
        <f>(SUM('[1]Biele'!K246:O246)-MIN('[1]Biele'!K246:O246)-MAX('[1]Biele'!K246:O246))/3</f>
        <v>86.33333333333333</v>
      </c>
      <c r="K249" s="59" t="str">
        <f>IF(Biele!J249&gt;=92,"VZM",IF(Biele!J249&gt;=88,"ZM",IF(Biele!J249&gt;=84,"SM",IF(Biele!J249&gt;=80,"BM",IF(Biele!J249&lt;80,"  ")))))</f>
        <v>SM</v>
      </c>
      <c r="L249" s="154"/>
      <c r="M249" s="142"/>
      <c r="N249" s="143"/>
      <c r="O249" s="143"/>
      <c r="P249" s="143"/>
      <c r="Q249" s="143"/>
      <c r="R249" s="143"/>
      <c r="S249" s="137"/>
      <c r="T249" s="138"/>
      <c r="U249" s="145"/>
      <c r="V249" s="145"/>
      <c r="W249" s="145"/>
      <c r="X249" s="154"/>
      <c r="Y249" s="154"/>
      <c r="Z249" s="154"/>
      <c r="AA249" s="154"/>
      <c r="AB249" s="154"/>
      <c r="AC249" s="154"/>
    </row>
    <row r="250" spans="1:29" ht="21.75" customHeight="1">
      <c r="A250" s="154"/>
      <c r="B250" s="59">
        <v>243</v>
      </c>
      <c r="C250" s="21" t="s">
        <v>21</v>
      </c>
      <c r="D250" s="48" t="s">
        <v>82</v>
      </c>
      <c r="E250" s="20">
        <v>2012</v>
      </c>
      <c r="F250" s="48" t="s">
        <v>79</v>
      </c>
      <c r="G250" s="61">
        <v>3</v>
      </c>
      <c r="H250" s="20" t="s">
        <v>92</v>
      </c>
      <c r="I250" s="22" t="s">
        <v>112</v>
      </c>
      <c r="J250" s="81">
        <f>(SUM('[1]Biele'!K247:O247)-MIN('[1]Biele'!K247:O247)-MAX('[1]Biele'!K247:O247))/3</f>
        <v>83.66666666666667</v>
      </c>
      <c r="K250" s="59" t="str">
        <f>IF(Biele!J250&gt;=92,"VZM",IF(Biele!J250&gt;=88,"ZM",IF(Biele!J250&gt;=84,"SM",IF(Biele!J250&gt;=80,"BM",IF(Biele!J250&lt;80,"  ")))))</f>
        <v>BM</v>
      </c>
      <c r="L250" s="154"/>
      <c r="M250" s="142"/>
      <c r="N250" s="143"/>
      <c r="O250" s="143"/>
      <c r="P250" s="143"/>
      <c r="Q250" s="143"/>
      <c r="R250" s="143"/>
      <c r="S250" s="137"/>
      <c r="T250" s="138"/>
      <c r="U250" s="145"/>
      <c r="V250" s="145"/>
      <c r="W250" s="145"/>
      <c r="X250" s="154"/>
      <c r="Y250" s="154"/>
      <c r="Z250" s="154"/>
      <c r="AA250" s="154"/>
      <c r="AB250" s="154"/>
      <c r="AC250" s="154"/>
    </row>
    <row r="251" spans="1:29" ht="21.75" customHeight="1">
      <c r="A251" s="154"/>
      <c r="B251" s="59">
        <v>244</v>
      </c>
      <c r="C251" s="21" t="s">
        <v>21</v>
      </c>
      <c r="D251" s="51" t="s">
        <v>82</v>
      </c>
      <c r="E251" s="50">
        <v>2012</v>
      </c>
      <c r="F251" s="51" t="s">
        <v>79</v>
      </c>
      <c r="G251" s="60">
        <v>3.5</v>
      </c>
      <c r="H251" s="50" t="s">
        <v>87</v>
      </c>
      <c r="I251" s="22" t="s">
        <v>30</v>
      </c>
      <c r="J251" s="81">
        <f>(SUM('[1]Biele'!K248:O248)-MIN('[1]Biele'!K248:O248)-MAX('[1]Biele'!K248:O248))/3</f>
        <v>80.66666666666667</v>
      </c>
      <c r="K251" s="59" t="str">
        <f>IF(Biele!J251&gt;=92,"VZM",IF(Biele!J251&gt;=88,"ZM",IF(Biele!J251&gt;=84,"SM",IF(Biele!J251&gt;=80,"BM",IF(Biele!J251&lt;80,"  ")))))</f>
        <v>BM</v>
      </c>
      <c r="L251" s="154"/>
      <c r="M251" s="146"/>
      <c r="N251" s="147"/>
      <c r="O251" s="147"/>
      <c r="P251" s="147"/>
      <c r="Q251" s="147"/>
      <c r="R251" s="147"/>
      <c r="S251" s="149"/>
      <c r="T251" s="150"/>
      <c r="U251" s="145"/>
      <c r="V251" s="145"/>
      <c r="W251" s="145"/>
      <c r="X251" s="154"/>
      <c r="Y251" s="154"/>
      <c r="Z251" s="154"/>
      <c r="AA251" s="154"/>
      <c r="AB251" s="154"/>
      <c r="AC251" s="154"/>
    </row>
    <row r="252" spans="1:29" ht="21.75" customHeight="1">
      <c r="A252" s="154"/>
      <c r="B252" s="59">
        <v>245</v>
      </c>
      <c r="C252" s="21" t="s">
        <v>21</v>
      </c>
      <c r="D252" s="51" t="s">
        <v>82</v>
      </c>
      <c r="E252" s="50">
        <v>2012</v>
      </c>
      <c r="F252" s="51" t="s">
        <v>79</v>
      </c>
      <c r="G252" s="60">
        <v>3.8</v>
      </c>
      <c r="H252" s="50" t="s">
        <v>97</v>
      </c>
      <c r="I252" s="22" t="s">
        <v>132</v>
      </c>
      <c r="J252" s="81">
        <f>(SUM('[1]Biele'!K249:O249)-MIN('[1]Biele'!K249:O249)-MAX('[1]Biele'!K249:O249))/3</f>
        <v>86.33333333333333</v>
      </c>
      <c r="K252" s="59" t="str">
        <f>IF(Biele!J252&gt;=92,"VZM",IF(Biele!J252&gt;=88,"ZM",IF(Biele!J252&gt;=84,"SM",IF(Biele!J252&gt;=80,"BM",IF(Biele!J252&lt;80,"  ")))))</f>
        <v>SM</v>
      </c>
      <c r="L252" s="154"/>
      <c r="M252" s="142"/>
      <c r="N252" s="143"/>
      <c r="O252" s="143"/>
      <c r="P252" s="143"/>
      <c r="Q252" s="143"/>
      <c r="R252" s="143"/>
      <c r="S252" s="137"/>
      <c r="T252" s="138"/>
      <c r="U252" s="145"/>
      <c r="V252" s="145"/>
      <c r="W252" s="145"/>
      <c r="X252" s="154"/>
      <c r="Y252" s="154"/>
      <c r="Z252" s="154"/>
      <c r="AA252" s="154"/>
      <c r="AB252" s="154"/>
      <c r="AC252" s="154"/>
    </row>
    <row r="253" spans="1:29" ht="21.75" customHeight="1">
      <c r="A253" s="154"/>
      <c r="B253" s="59">
        <v>246</v>
      </c>
      <c r="C253" s="21" t="s">
        <v>21</v>
      </c>
      <c r="D253" s="48" t="s">
        <v>82</v>
      </c>
      <c r="E253" s="20">
        <v>2012</v>
      </c>
      <c r="F253" s="48" t="s">
        <v>79</v>
      </c>
      <c r="G253" s="59">
        <v>3.9</v>
      </c>
      <c r="H253" s="20" t="s">
        <v>97</v>
      </c>
      <c r="I253" s="22" t="s">
        <v>37</v>
      </c>
      <c r="J253" s="81">
        <f>(SUM('[1]Biele'!K250:O250)-MIN('[1]Biele'!K250:O250)-MAX('[1]Biele'!K250:O250))/3</f>
        <v>86</v>
      </c>
      <c r="K253" s="59" t="str">
        <f>IF(Biele!J253&gt;=92,"VZM",IF(Biele!J253&gt;=88,"ZM",IF(Biele!J253&gt;=84,"SM",IF(Biele!J253&gt;=80,"BM",IF(Biele!J253&lt;80,"  ")))))</f>
        <v>SM</v>
      </c>
      <c r="L253" s="154"/>
      <c r="M253" s="146"/>
      <c r="N253" s="147"/>
      <c r="O253" s="147"/>
      <c r="P253" s="147"/>
      <c r="Q253" s="147"/>
      <c r="R253" s="147"/>
      <c r="S253" s="149"/>
      <c r="T253" s="150"/>
      <c r="U253" s="145"/>
      <c r="V253" s="145"/>
      <c r="W253" s="145"/>
      <c r="X253" s="154"/>
      <c r="Y253" s="154"/>
      <c r="Z253" s="154"/>
      <c r="AA253" s="154"/>
      <c r="AB253" s="154"/>
      <c r="AC253" s="154"/>
    </row>
    <row r="254" spans="1:29" ht="21.75" customHeight="1">
      <c r="A254" s="154"/>
      <c r="B254" s="59">
        <v>247</v>
      </c>
      <c r="C254" s="21" t="s">
        <v>21</v>
      </c>
      <c r="D254" s="51" t="s">
        <v>82</v>
      </c>
      <c r="E254" s="50">
        <v>2012</v>
      </c>
      <c r="F254" s="51" t="s">
        <v>83</v>
      </c>
      <c r="G254" s="60">
        <v>7.2</v>
      </c>
      <c r="H254" s="50" t="s">
        <v>87</v>
      </c>
      <c r="I254" s="22" t="s">
        <v>32</v>
      </c>
      <c r="J254" s="81">
        <f>(SUM('[1]Biele'!K251:O251)-MIN('[1]Biele'!K251:O251)-MAX('[1]Biele'!K251:O251))/3</f>
        <v>79.66666666666667</v>
      </c>
      <c r="K254" s="59" t="str">
        <f>IF(Biele!J254&gt;=92,"VZM",IF(Biele!J254&gt;=88,"ZM",IF(Biele!J254&gt;=84,"SM",IF(Biele!J254&gt;=80,"BM",IF(Biele!J254&lt;80,"  ")))))</f>
        <v>  </v>
      </c>
      <c r="L254" s="154"/>
      <c r="M254" s="142"/>
      <c r="N254" s="143"/>
      <c r="O254" s="143"/>
      <c r="P254" s="143"/>
      <c r="Q254" s="143"/>
      <c r="R254" s="143"/>
      <c r="S254" s="137"/>
      <c r="T254" s="138"/>
      <c r="U254" s="145"/>
      <c r="V254" s="145"/>
      <c r="W254" s="145"/>
      <c r="X254" s="154"/>
      <c r="Y254" s="154"/>
      <c r="Z254" s="154"/>
      <c r="AA254" s="154"/>
      <c r="AB254" s="154"/>
      <c r="AC254" s="154"/>
    </row>
    <row r="255" spans="1:29" ht="21.75" customHeight="1">
      <c r="A255" s="154"/>
      <c r="B255" s="59">
        <v>248</v>
      </c>
      <c r="C255" s="21" t="s">
        <v>21</v>
      </c>
      <c r="D255" s="48" t="s">
        <v>0</v>
      </c>
      <c r="E255" s="20">
        <v>2012</v>
      </c>
      <c r="F255" s="48" t="s">
        <v>83</v>
      </c>
      <c r="G255" s="59">
        <v>8.6</v>
      </c>
      <c r="H255" s="20"/>
      <c r="I255" s="22" t="s">
        <v>28</v>
      </c>
      <c r="J255" s="81">
        <f>(SUM('[1]Biele'!K252:O252)-MIN('[1]Biele'!K252:O252)-MAX('[1]Biele'!K252:O252))/3</f>
        <v>78.66666666666667</v>
      </c>
      <c r="K255" s="59" t="str">
        <f>IF(Biele!J255&gt;=92,"VZM",IF(Biele!J255&gt;=88,"ZM",IF(Biele!J255&gt;=84,"SM",IF(Biele!J255&gt;=80,"BM",IF(Biele!J255&lt;80,"  ")))))</f>
        <v>  </v>
      </c>
      <c r="L255" s="154"/>
      <c r="M255" s="146"/>
      <c r="N255" s="147"/>
      <c r="O255" s="147"/>
      <c r="P255" s="147"/>
      <c r="Q255" s="147"/>
      <c r="R255" s="147"/>
      <c r="S255" s="149"/>
      <c r="T255" s="150"/>
      <c r="U255" s="145"/>
      <c r="V255" s="145"/>
      <c r="W255" s="145"/>
      <c r="X255" s="154"/>
      <c r="Y255" s="154"/>
      <c r="Z255" s="154"/>
      <c r="AA255" s="154"/>
      <c r="AB255" s="154"/>
      <c r="AC255" s="154"/>
    </row>
    <row r="256" spans="1:29" ht="21.75" customHeight="1">
      <c r="A256" s="154"/>
      <c r="B256" s="59">
        <v>249</v>
      </c>
      <c r="C256" s="21" t="s">
        <v>21</v>
      </c>
      <c r="D256" s="48" t="s">
        <v>0</v>
      </c>
      <c r="E256" s="20">
        <v>2012</v>
      </c>
      <c r="F256" s="48" t="s">
        <v>83</v>
      </c>
      <c r="G256" s="59">
        <v>9.9</v>
      </c>
      <c r="H256" s="20"/>
      <c r="I256" s="22" t="s">
        <v>140</v>
      </c>
      <c r="J256" s="81">
        <f>(SUM('[1]Biele'!K253:O253)-MIN('[1]Biele'!K253:O253)-MAX('[1]Biele'!K253:O253))/3</f>
        <v>79.33333333333333</v>
      </c>
      <c r="K256" s="59" t="str">
        <f>IF(Biele!J256&gt;=92,"VZM",IF(Biele!J256&gt;=88,"ZM",IF(Biele!J256&gt;=84,"SM",IF(Biele!J256&gt;=80,"BM",IF(Biele!J256&lt;80,"  ")))))</f>
        <v>  </v>
      </c>
      <c r="L256" s="154"/>
      <c r="M256" s="142"/>
      <c r="N256" s="143"/>
      <c r="O256" s="143"/>
      <c r="P256" s="143"/>
      <c r="Q256" s="143"/>
      <c r="R256" s="143"/>
      <c r="S256" s="137"/>
      <c r="T256" s="138"/>
      <c r="U256" s="145"/>
      <c r="V256" s="145"/>
      <c r="W256" s="145"/>
      <c r="X256" s="154"/>
      <c r="Y256" s="154"/>
      <c r="Z256" s="154"/>
      <c r="AA256" s="154"/>
      <c r="AB256" s="154"/>
      <c r="AC256" s="154"/>
    </row>
    <row r="257" spans="1:29" ht="21.75" customHeight="1">
      <c r="A257" s="154"/>
      <c r="B257" s="59">
        <v>250</v>
      </c>
      <c r="C257" s="21" t="s">
        <v>21</v>
      </c>
      <c r="D257" s="48" t="s">
        <v>78</v>
      </c>
      <c r="E257" s="20">
        <v>2012</v>
      </c>
      <c r="F257" s="48" t="s">
        <v>83</v>
      </c>
      <c r="G257" s="59">
        <v>13.6</v>
      </c>
      <c r="H257" s="20" t="s">
        <v>92</v>
      </c>
      <c r="I257" s="22" t="s">
        <v>163</v>
      </c>
      <c r="J257" s="81">
        <f>(SUM('[1]Biele'!K254:O254)-MIN('[1]Biele'!K254:O254)-MAX('[1]Biele'!K254:O254))/3</f>
        <v>82</v>
      </c>
      <c r="K257" s="59" t="str">
        <f>IF(Biele!J257&gt;=92,"VZM",IF(Biele!J257&gt;=88,"ZM",IF(Biele!J257&gt;=84,"SM",IF(Biele!J257&gt;=80,"BM",IF(Biele!J257&lt;80,"  ")))))</f>
        <v>BM</v>
      </c>
      <c r="L257" s="154"/>
      <c r="M257" s="146"/>
      <c r="N257" s="147"/>
      <c r="O257" s="147"/>
      <c r="P257" s="147"/>
      <c r="Q257" s="147"/>
      <c r="R257" s="147"/>
      <c r="S257" s="149"/>
      <c r="T257" s="150"/>
      <c r="U257" s="145"/>
      <c r="V257" s="145"/>
      <c r="W257" s="145"/>
      <c r="X257" s="154"/>
      <c r="Y257" s="154"/>
      <c r="Z257" s="154"/>
      <c r="AA257" s="154"/>
      <c r="AB257" s="154"/>
      <c r="AC257" s="154"/>
    </row>
    <row r="258" spans="1:29" ht="21.75" customHeight="1">
      <c r="A258" s="154"/>
      <c r="B258" s="59">
        <v>251</v>
      </c>
      <c r="C258" s="21" t="s">
        <v>21</v>
      </c>
      <c r="D258" s="48" t="s">
        <v>82</v>
      </c>
      <c r="E258" s="20">
        <v>2012</v>
      </c>
      <c r="F258" s="48" t="s">
        <v>83</v>
      </c>
      <c r="G258" s="61">
        <v>24</v>
      </c>
      <c r="H258" s="20" t="s">
        <v>122</v>
      </c>
      <c r="I258" s="22" t="s">
        <v>138</v>
      </c>
      <c r="J258" s="81">
        <f>(SUM('[1]Biele'!K255:O255)-MIN('[1]Biele'!K255:O255)-MAX('[1]Biele'!K255:O255))/3</f>
        <v>82.33333333333333</v>
      </c>
      <c r="K258" s="59" t="str">
        <f>IF(Biele!J258&gt;=92,"VZM",IF(Biele!J258&gt;=88,"ZM",IF(Biele!J258&gt;=84,"SM",IF(Biele!J258&gt;=80,"BM",IF(Biele!J258&lt;80,"  ")))))</f>
        <v>BM</v>
      </c>
      <c r="L258" s="154"/>
      <c r="M258" s="142"/>
      <c r="N258" s="143"/>
      <c r="O258" s="143"/>
      <c r="P258" s="143"/>
      <c r="Q258" s="143"/>
      <c r="R258" s="143"/>
      <c r="S258" s="137"/>
      <c r="T258" s="138"/>
      <c r="U258" s="145"/>
      <c r="V258" s="145"/>
      <c r="W258" s="145"/>
      <c r="X258" s="154"/>
      <c r="Y258" s="154"/>
      <c r="Z258" s="154"/>
      <c r="AA258" s="154"/>
      <c r="AB258" s="154"/>
      <c r="AC258" s="154"/>
    </row>
    <row r="259" spans="1:29" ht="21.75" customHeight="1">
      <c r="A259" s="154"/>
      <c r="B259" s="59">
        <v>252</v>
      </c>
      <c r="C259" s="21" t="s">
        <v>21</v>
      </c>
      <c r="D259" s="48" t="s">
        <v>82</v>
      </c>
      <c r="E259" s="20">
        <v>2012</v>
      </c>
      <c r="F259" s="48" t="s">
        <v>83</v>
      </c>
      <c r="G259" s="71"/>
      <c r="H259" s="20" t="s">
        <v>87</v>
      </c>
      <c r="I259" s="22" t="s">
        <v>154</v>
      </c>
      <c r="J259" s="81">
        <f>(SUM('[1]Biele'!K256:O256)-MIN('[1]Biele'!K256:O256)-MAX('[1]Biele'!K256:O256))/3</f>
        <v>76.66666666666667</v>
      </c>
      <c r="K259" s="59" t="str">
        <f>IF(Biele!J259&gt;=92,"VZM",IF(Biele!J259&gt;=88,"ZM",IF(Biele!J259&gt;=84,"SM",IF(Biele!J259&gt;=80,"BM",IF(Biele!J259&lt;80,"  ")))))</f>
        <v>  </v>
      </c>
      <c r="L259" s="154"/>
      <c r="M259" s="146"/>
      <c r="N259" s="147"/>
      <c r="O259" s="147"/>
      <c r="P259" s="147"/>
      <c r="Q259" s="147"/>
      <c r="R259" s="147"/>
      <c r="S259" s="149"/>
      <c r="T259" s="150"/>
      <c r="U259" s="145"/>
      <c r="V259" s="145"/>
      <c r="W259" s="145"/>
      <c r="X259" s="154"/>
      <c r="Y259" s="154"/>
      <c r="Z259" s="154"/>
      <c r="AA259" s="154"/>
      <c r="AB259" s="154"/>
      <c r="AC259" s="154"/>
    </row>
    <row r="260" spans="1:29" ht="21.75" customHeight="1">
      <c r="A260" s="154"/>
      <c r="B260" s="59">
        <v>253</v>
      </c>
      <c r="C260" s="21" t="s">
        <v>21</v>
      </c>
      <c r="D260" s="51" t="s">
        <v>64</v>
      </c>
      <c r="E260" s="50">
        <v>2012</v>
      </c>
      <c r="F260" s="51" t="s">
        <v>118</v>
      </c>
      <c r="G260" s="62">
        <v>66</v>
      </c>
      <c r="H260" s="50" t="s">
        <v>92</v>
      </c>
      <c r="I260" s="22" t="s">
        <v>98</v>
      </c>
      <c r="J260" s="81">
        <f>(SUM('[1]Biele'!K257:O257)-MIN('[1]Biele'!K257:O257)-MAX('[1]Biele'!K257:O257))/3</f>
        <v>86</v>
      </c>
      <c r="K260" s="59" t="str">
        <f>IF(Biele!J260&gt;=92,"VZM",IF(Biele!J260&gt;=88,"ZM",IF(Biele!J260&gt;=84,"SM",IF(Biele!J260&gt;=80,"BM",IF(Biele!J260&lt;80,"  ")))))</f>
        <v>SM</v>
      </c>
      <c r="L260" s="154"/>
      <c r="M260" s="142"/>
      <c r="N260" s="143"/>
      <c r="O260" s="143"/>
      <c r="P260" s="143"/>
      <c r="Q260" s="143"/>
      <c r="R260" s="143"/>
      <c r="S260" s="137"/>
      <c r="T260" s="138"/>
      <c r="U260" s="145"/>
      <c r="V260" s="145"/>
      <c r="W260" s="145"/>
      <c r="X260" s="154"/>
      <c r="Y260" s="154"/>
      <c r="Z260" s="154"/>
      <c r="AA260" s="154"/>
      <c r="AB260" s="154"/>
      <c r="AC260" s="154"/>
    </row>
    <row r="261" spans="1:29" ht="21.75" customHeight="1">
      <c r="A261" s="154"/>
      <c r="B261" s="59">
        <v>254</v>
      </c>
      <c r="C261" s="21" t="s">
        <v>19</v>
      </c>
      <c r="D261" s="48" t="s">
        <v>82</v>
      </c>
      <c r="E261" s="20">
        <v>2012</v>
      </c>
      <c r="F261" s="48" t="s">
        <v>79</v>
      </c>
      <c r="G261" s="59">
        <v>1.1</v>
      </c>
      <c r="H261" s="20"/>
      <c r="I261" s="22" t="s">
        <v>84</v>
      </c>
      <c r="J261" s="81">
        <f>(SUM('[1]Biele'!K258:O258)-MIN('[1]Biele'!K258:O258)-MAX('[1]Biele'!K258:O258))/3</f>
        <v>86.33333333333333</v>
      </c>
      <c r="K261" s="59" t="str">
        <f>IF(Biele!J261&gt;=92,"VZM",IF(Biele!J261&gt;=88,"ZM",IF(Biele!J261&gt;=84,"SM",IF(Biele!J261&gt;=80,"BM",IF(Biele!J261&lt;80,"  ")))))</f>
        <v>SM</v>
      </c>
      <c r="L261" s="154"/>
      <c r="M261" s="146"/>
      <c r="N261" s="147"/>
      <c r="O261" s="147"/>
      <c r="P261" s="147"/>
      <c r="Q261" s="147"/>
      <c r="R261" s="147"/>
      <c r="S261" s="149"/>
      <c r="T261" s="150"/>
      <c r="U261" s="145"/>
      <c r="V261" s="145"/>
      <c r="W261" s="145"/>
      <c r="X261" s="154"/>
      <c r="Y261" s="154"/>
      <c r="Z261" s="154"/>
      <c r="AA261" s="154"/>
      <c r="AB261" s="154"/>
      <c r="AC261" s="154"/>
    </row>
    <row r="262" spans="1:29" ht="21.75" customHeight="1">
      <c r="A262" s="154"/>
      <c r="B262" s="59">
        <v>255</v>
      </c>
      <c r="C262" s="21" t="s">
        <v>19</v>
      </c>
      <c r="D262" s="51" t="s">
        <v>0</v>
      </c>
      <c r="E262" s="50">
        <v>2012</v>
      </c>
      <c r="F262" s="51" t="s">
        <v>79</v>
      </c>
      <c r="G262" s="61">
        <v>2</v>
      </c>
      <c r="H262" s="50" t="s">
        <v>92</v>
      </c>
      <c r="I262" s="23" t="s">
        <v>121</v>
      </c>
      <c r="J262" s="81">
        <f>(SUM('[1]Biele'!K259:O259)-MIN('[1]Biele'!K259:O259)-MAX('[1]Biele'!K259:O259))/3</f>
        <v>82.66666666666667</v>
      </c>
      <c r="K262" s="59" t="str">
        <f>IF(Biele!J262&gt;=92,"VZM",IF(Biele!J262&gt;=88,"ZM",IF(Biele!J262&gt;=84,"SM",IF(Biele!J262&gt;=80,"BM",IF(Biele!J262&lt;80,"  ")))))</f>
        <v>BM</v>
      </c>
      <c r="L262" s="154"/>
      <c r="M262" s="142"/>
      <c r="N262" s="143"/>
      <c r="O262" s="143"/>
      <c r="P262" s="143"/>
      <c r="Q262" s="143"/>
      <c r="R262" s="143"/>
      <c r="S262" s="137"/>
      <c r="T262" s="138"/>
      <c r="U262" s="145"/>
      <c r="V262" s="145"/>
      <c r="W262" s="145"/>
      <c r="X262" s="154"/>
      <c r="Y262" s="154"/>
      <c r="Z262" s="154"/>
      <c r="AA262" s="154"/>
      <c r="AB262" s="154"/>
      <c r="AC262" s="154"/>
    </row>
    <row r="263" spans="1:29" ht="21.75" customHeight="1">
      <c r="A263" s="154"/>
      <c r="B263" s="59">
        <v>256</v>
      </c>
      <c r="C263" s="21" t="s">
        <v>19</v>
      </c>
      <c r="D263" s="48" t="s">
        <v>82</v>
      </c>
      <c r="E263" s="20">
        <v>2012</v>
      </c>
      <c r="F263" s="48" t="s">
        <v>79</v>
      </c>
      <c r="G263" s="61">
        <v>2</v>
      </c>
      <c r="H263" s="20" t="s">
        <v>87</v>
      </c>
      <c r="I263" s="63" t="s">
        <v>43</v>
      </c>
      <c r="J263" s="81">
        <f>(SUM('[1]Biele'!K260:O260)-MIN('[1]Biele'!K260:O260)-MAX('[1]Biele'!K260:O260))/3</f>
        <v>82.33333333333333</v>
      </c>
      <c r="K263" s="59" t="str">
        <f>IF(Biele!J263&gt;=92,"VZM",IF(Biele!J263&gt;=88,"ZM",IF(Biele!J263&gt;=84,"SM",IF(Biele!J263&gt;=80,"BM",IF(Biele!J263&lt;80,"  ")))))</f>
        <v>BM</v>
      </c>
      <c r="L263" s="154"/>
      <c r="M263" s="146"/>
      <c r="N263" s="147"/>
      <c r="O263" s="147"/>
      <c r="P263" s="147"/>
      <c r="Q263" s="147"/>
      <c r="R263" s="147"/>
      <c r="S263" s="149"/>
      <c r="T263" s="150"/>
      <c r="U263" s="145"/>
      <c r="V263" s="145"/>
      <c r="W263" s="145"/>
      <c r="X263" s="154"/>
      <c r="Y263" s="154"/>
      <c r="Z263" s="154"/>
      <c r="AA263" s="154"/>
      <c r="AB263" s="154"/>
      <c r="AC263" s="154"/>
    </row>
    <row r="264" spans="1:29" ht="21.75" customHeight="1">
      <c r="A264" s="154"/>
      <c r="B264" s="59">
        <v>257</v>
      </c>
      <c r="C264" s="21" t="s">
        <v>19</v>
      </c>
      <c r="D264" s="48" t="s">
        <v>82</v>
      </c>
      <c r="E264" s="20">
        <v>2012</v>
      </c>
      <c r="F264" s="48" t="s">
        <v>79</v>
      </c>
      <c r="G264" s="59">
        <v>2.4</v>
      </c>
      <c r="H264" s="20" t="s">
        <v>92</v>
      </c>
      <c r="I264" s="22" t="s">
        <v>91</v>
      </c>
      <c r="J264" s="81">
        <f>(SUM('[1]Biele'!K261:O261)-MIN('[1]Biele'!K261:O261)-MAX('[1]Biele'!K261:O261))/3</f>
        <v>88.66666666666667</v>
      </c>
      <c r="K264" s="59" t="str">
        <f>IF(Biele!J264&gt;=92,"VZM",IF(Biele!J264&gt;=88,"ZM",IF(Biele!J264&gt;=84,"SM",IF(Biele!J264&gt;=80,"BM",IF(Biele!J264&lt;80,"  ")))))</f>
        <v>ZM</v>
      </c>
      <c r="L264" s="154"/>
      <c r="M264" s="142"/>
      <c r="N264" s="143"/>
      <c r="O264" s="143"/>
      <c r="P264" s="143"/>
      <c r="Q264" s="143"/>
      <c r="R264" s="143"/>
      <c r="S264" s="137"/>
      <c r="T264" s="138"/>
      <c r="U264" s="145"/>
      <c r="V264" s="145"/>
      <c r="W264" s="145"/>
      <c r="X264" s="154"/>
      <c r="Y264" s="154"/>
      <c r="Z264" s="154"/>
      <c r="AA264" s="154"/>
      <c r="AB264" s="154"/>
      <c r="AC264" s="154"/>
    </row>
    <row r="265" spans="1:29" ht="21.75" customHeight="1">
      <c r="A265" s="154"/>
      <c r="B265" s="59">
        <v>258</v>
      </c>
      <c r="C265" s="21" t="s">
        <v>19</v>
      </c>
      <c r="D265" s="48" t="s">
        <v>82</v>
      </c>
      <c r="E265" s="20">
        <v>2012</v>
      </c>
      <c r="F265" s="48" t="s">
        <v>79</v>
      </c>
      <c r="G265" s="59">
        <v>3.9</v>
      </c>
      <c r="H265" s="20" t="s">
        <v>92</v>
      </c>
      <c r="I265" s="22" t="s">
        <v>130</v>
      </c>
      <c r="J265" s="81">
        <f>(SUM('[1]Biele'!K262:O262)-MIN('[1]Biele'!K262:O262)-MAX('[1]Biele'!K262:O262))/3</f>
        <v>88.33333333333333</v>
      </c>
      <c r="K265" s="59" t="str">
        <f>IF(Biele!J265&gt;=92,"VZM",IF(Biele!J265&gt;=88,"ZM",IF(Biele!J265&gt;=84,"SM",IF(Biele!J265&gt;=80,"BM",IF(Biele!J265&lt;80,"  ")))))</f>
        <v>ZM</v>
      </c>
      <c r="L265" s="154"/>
      <c r="M265" s="146"/>
      <c r="N265" s="147"/>
      <c r="O265" s="147"/>
      <c r="P265" s="147"/>
      <c r="Q265" s="147"/>
      <c r="R265" s="147"/>
      <c r="S265" s="149"/>
      <c r="T265" s="150"/>
      <c r="U265" s="145"/>
      <c r="V265" s="145"/>
      <c r="W265" s="145"/>
      <c r="X265" s="154"/>
      <c r="Y265" s="154"/>
      <c r="Z265" s="154"/>
      <c r="AA265" s="154"/>
      <c r="AB265" s="154"/>
      <c r="AC265" s="154"/>
    </row>
    <row r="266" spans="1:29" ht="21.75" customHeight="1">
      <c r="A266" s="154"/>
      <c r="B266" s="59">
        <v>259</v>
      </c>
      <c r="C266" s="21" t="s">
        <v>19</v>
      </c>
      <c r="D266" s="51" t="s">
        <v>0</v>
      </c>
      <c r="E266" s="50">
        <v>2012</v>
      </c>
      <c r="F266" s="51" t="s">
        <v>79</v>
      </c>
      <c r="G266" s="62">
        <v>4</v>
      </c>
      <c r="H266" s="50" t="s">
        <v>87</v>
      </c>
      <c r="I266" s="22" t="s">
        <v>30</v>
      </c>
      <c r="J266" s="81">
        <f>(SUM('[1]Biele'!K263:O263)-MIN('[1]Biele'!K263:O263)-MAX('[1]Biele'!K263:O263))/3</f>
        <v>84</v>
      </c>
      <c r="K266" s="59" t="s">
        <v>175</v>
      </c>
      <c r="L266" s="154"/>
      <c r="M266" s="142"/>
      <c r="N266" s="143"/>
      <c r="O266" s="143"/>
      <c r="P266" s="143"/>
      <c r="Q266" s="143"/>
      <c r="R266" s="143"/>
      <c r="S266" s="137"/>
      <c r="T266" s="138"/>
      <c r="U266" s="145"/>
      <c r="V266" s="145"/>
      <c r="W266" s="145"/>
      <c r="X266" s="154"/>
      <c r="Y266" s="154"/>
      <c r="Z266" s="154"/>
      <c r="AA266" s="154"/>
      <c r="AB266" s="154"/>
      <c r="AC266" s="154"/>
    </row>
    <row r="267" spans="1:29" ht="21.75" customHeight="1">
      <c r="A267" s="154"/>
      <c r="B267" s="59">
        <v>260</v>
      </c>
      <c r="C267" s="21" t="s">
        <v>19</v>
      </c>
      <c r="D267" s="48" t="s">
        <v>0</v>
      </c>
      <c r="E267" s="20">
        <v>2012</v>
      </c>
      <c r="F267" s="48" t="s">
        <v>79</v>
      </c>
      <c r="G267" s="59"/>
      <c r="H267" s="20" t="s">
        <v>92</v>
      </c>
      <c r="I267" s="22" t="s">
        <v>126</v>
      </c>
      <c r="J267" s="81">
        <f>(SUM('[1]Biele'!K264:O264)-MIN('[1]Biele'!K264:O264)-MAX('[1]Biele'!K264:O264))/3</f>
        <v>84</v>
      </c>
      <c r="K267" s="59" t="s">
        <v>175</v>
      </c>
      <c r="L267" s="154"/>
      <c r="M267" s="146"/>
      <c r="N267" s="147"/>
      <c r="O267" s="147"/>
      <c r="P267" s="147"/>
      <c r="Q267" s="147"/>
      <c r="R267" s="147"/>
      <c r="S267" s="149"/>
      <c r="T267" s="150"/>
      <c r="U267" s="145"/>
      <c r="V267" s="145"/>
      <c r="W267" s="145"/>
      <c r="X267" s="154"/>
      <c r="Y267" s="154"/>
      <c r="Z267" s="154"/>
      <c r="AA267" s="154"/>
      <c r="AB267" s="154"/>
      <c r="AC267" s="154"/>
    </row>
    <row r="268" spans="1:29" ht="21.75" customHeight="1">
      <c r="A268" s="154"/>
      <c r="B268" s="59">
        <v>261</v>
      </c>
      <c r="C268" s="21" t="s">
        <v>19</v>
      </c>
      <c r="D268" s="48" t="s">
        <v>82</v>
      </c>
      <c r="E268" s="20">
        <v>2011</v>
      </c>
      <c r="F268" s="48" t="s">
        <v>79</v>
      </c>
      <c r="G268" s="59">
        <v>2.7</v>
      </c>
      <c r="H268" s="20" t="s">
        <v>92</v>
      </c>
      <c r="I268" s="22" t="s">
        <v>164</v>
      </c>
      <c r="J268" s="81">
        <f>(SUM('[1]Biele'!K265:O265)-MIN('[1]Biele'!K265:O265)-MAX('[1]Biele'!K265:O265))/3</f>
        <v>83.66666666666667</v>
      </c>
      <c r="K268" s="59" t="str">
        <f>IF(Biele!J268&gt;=92,"VZM",IF(Biele!J268&gt;=88,"ZM",IF(Biele!J268&gt;=84,"SM",IF(Biele!J268&gt;=80,"BM",IF(Biele!J268&lt;80,"  ")))))</f>
        <v>BM</v>
      </c>
      <c r="L268" s="154"/>
      <c r="M268" s="142"/>
      <c r="N268" s="143"/>
      <c r="O268" s="143"/>
      <c r="P268" s="143"/>
      <c r="Q268" s="143"/>
      <c r="R268" s="143"/>
      <c r="S268" s="137"/>
      <c r="T268" s="138"/>
      <c r="U268" s="145"/>
      <c r="V268" s="145"/>
      <c r="W268" s="145"/>
      <c r="X268" s="154"/>
      <c r="Y268" s="154"/>
      <c r="Z268" s="154"/>
      <c r="AA268" s="154"/>
      <c r="AB268" s="154"/>
      <c r="AC268" s="154"/>
    </row>
    <row r="269" spans="1:29" ht="21.75" customHeight="1">
      <c r="A269" s="154"/>
      <c r="B269" s="59">
        <v>262</v>
      </c>
      <c r="C269" s="21" t="s">
        <v>19</v>
      </c>
      <c r="D269" s="48" t="s">
        <v>82</v>
      </c>
      <c r="E269" s="20">
        <v>2012</v>
      </c>
      <c r="F269" s="48" t="s">
        <v>83</v>
      </c>
      <c r="G269" s="59">
        <v>6.6</v>
      </c>
      <c r="H269" s="20" t="s">
        <v>92</v>
      </c>
      <c r="I269" s="22" t="s">
        <v>98</v>
      </c>
      <c r="J269" s="81">
        <f>(SUM('[1]Biele'!K266:O266)-MIN('[1]Biele'!K266:O266)-MAX('[1]Biele'!K266:O266))/3</f>
        <v>85.66666666666667</v>
      </c>
      <c r="K269" s="59" t="str">
        <f>IF(Biele!J269&gt;=92,"VZM",IF(Biele!J269&gt;=88,"ZM",IF(Biele!J269&gt;=84,"SM",IF(Biele!J269&gt;=80,"BM",IF(Biele!J269&lt;80,"  ")))))</f>
        <v>SM</v>
      </c>
      <c r="L269" s="154"/>
      <c r="M269" s="146"/>
      <c r="N269" s="147"/>
      <c r="O269" s="147"/>
      <c r="P269" s="147"/>
      <c r="Q269" s="147"/>
      <c r="R269" s="147"/>
      <c r="S269" s="149"/>
      <c r="T269" s="150"/>
      <c r="U269" s="145"/>
      <c r="V269" s="145"/>
      <c r="W269" s="145"/>
      <c r="X269" s="154"/>
      <c r="Y269" s="154"/>
      <c r="Z269" s="154"/>
      <c r="AA269" s="154"/>
      <c r="AB269" s="154"/>
      <c r="AC269" s="154"/>
    </row>
    <row r="270" spans="1:29" ht="21.75" customHeight="1">
      <c r="A270" s="154"/>
      <c r="B270" s="59">
        <v>263</v>
      </c>
      <c r="C270" s="21" t="s">
        <v>19</v>
      </c>
      <c r="D270" s="51" t="s">
        <v>82</v>
      </c>
      <c r="E270" s="50">
        <v>2012</v>
      </c>
      <c r="F270" s="51" t="s">
        <v>83</v>
      </c>
      <c r="G270" s="62">
        <v>8</v>
      </c>
      <c r="H270" s="50" t="s">
        <v>87</v>
      </c>
      <c r="I270" s="22" t="s">
        <v>136</v>
      </c>
      <c r="J270" s="81">
        <f>(SUM('[1]Biele'!K267:O267)-MIN('[1]Biele'!K267:O267)-MAX('[1]Biele'!K267:O267))/3</f>
        <v>81.33333333333333</v>
      </c>
      <c r="K270" s="59" t="str">
        <f>IF(Biele!J270&gt;=92,"VZM",IF(Biele!J270&gt;=88,"ZM",IF(Biele!J270&gt;=84,"SM",IF(Biele!J270&gt;=80,"BM",IF(Biele!J270&lt;80,"  ")))))</f>
        <v>BM</v>
      </c>
      <c r="L270" s="154"/>
      <c r="M270" s="142"/>
      <c r="N270" s="143"/>
      <c r="O270" s="143"/>
      <c r="P270" s="143"/>
      <c r="Q270" s="143"/>
      <c r="R270" s="143"/>
      <c r="S270" s="137"/>
      <c r="T270" s="138"/>
      <c r="U270" s="145"/>
      <c r="V270" s="145"/>
      <c r="W270" s="145"/>
      <c r="X270" s="154"/>
      <c r="Y270" s="154"/>
      <c r="Z270" s="154"/>
      <c r="AA270" s="154"/>
      <c r="AB270" s="154"/>
      <c r="AC270" s="154"/>
    </row>
    <row r="271" spans="1:29" ht="21.75" customHeight="1">
      <c r="A271" s="154"/>
      <c r="B271" s="59">
        <v>264</v>
      </c>
      <c r="C271" s="21" t="s">
        <v>19</v>
      </c>
      <c r="D271" s="48" t="s">
        <v>0</v>
      </c>
      <c r="E271" s="20">
        <v>2012</v>
      </c>
      <c r="F271" s="48" t="s">
        <v>83</v>
      </c>
      <c r="G271" s="59">
        <v>9.3</v>
      </c>
      <c r="H271" s="20" t="s">
        <v>87</v>
      </c>
      <c r="I271" s="22" t="s">
        <v>41</v>
      </c>
      <c r="J271" s="81">
        <f>(SUM('[1]Biele'!K268:O268)-MIN('[1]Biele'!K268:O268)-MAX('[1]Biele'!K268:O268))/3</f>
        <v>86</v>
      </c>
      <c r="K271" s="59" t="str">
        <f>IF(Biele!J271&gt;=92,"VZM",IF(Biele!J271&gt;=88,"ZM",IF(Biele!J271&gt;=84,"SM",IF(Biele!J271&gt;=80,"BM",IF(Biele!J271&lt;80,"  ")))))</f>
        <v>SM</v>
      </c>
      <c r="L271" s="154"/>
      <c r="M271" s="146"/>
      <c r="N271" s="147"/>
      <c r="O271" s="147"/>
      <c r="P271" s="147"/>
      <c r="Q271" s="147"/>
      <c r="R271" s="147"/>
      <c r="S271" s="149"/>
      <c r="T271" s="150"/>
      <c r="U271" s="145"/>
      <c r="V271" s="145"/>
      <c r="W271" s="145"/>
      <c r="X271" s="154"/>
      <c r="Y271" s="154"/>
      <c r="Z271" s="154"/>
      <c r="AA271" s="154"/>
      <c r="AB271" s="154"/>
      <c r="AC271" s="154"/>
    </row>
    <row r="272" spans="1:29" ht="21.75" customHeight="1">
      <c r="A272" s="154"/>
      <c r="B272" s="59">
        <v>265</v>
      </c>
      <c r="C272" s="21" t="s">
        <v>19</v>
      </c>
      <c r="D272" s="48" t="s">
        <v>0</v>
      </c>
      <c r="E272" s="20">
        <v>2012</v>
      </c>
      <c r="F272" s="48" t="s">
        <v>83</v>
      </c>
      <c r="G272" s="59">
        <v>9.7</v>
      </c>
      <c r="H272" s="20"/>
      <c r="I272" s="22" t="s">
        <v>115</v>
      </c>
      <c r="J272" s="81">
        <f>(SUM('[1]Biele'!K269:O269)-MIN('[1]Biele'!K269:O269)-MAX('[1]Biele'!K269:O269))/3</f>
        <v>88.33333333333333</v>
      </c>
      <c r="K272" s="59" t="str">
        <f>IF(Biele!J272&gt;=92,"VZM",IF(Biele!J272&gt;=88,"ZM",IF(Biele!J272&gt;=84,"SM",IF(Biele!J272&gt;=80,"BM",IF(Biele!J272&lt;80,"  ")))))</f>
        <v>ZM</v>
      </c>
      <c r="L272" s="154"/>
      <c r="M272" s="142"/>
      <c r="N272" s="143"/>
      <c r="O272" s="143"/>
      <c r="P272" s="143"/>
      <c r="Q272" s="143"/>
      <c r="R272" s="143"/>
      <c r="S272" s="137"/>
      <c r="T272" s="138"/>
      <c r="U272" s="145"/>
      <c r="V272" s="145"/>
      <c r="W272" s="145"/>
      <c r="X272" s="154"/>
      <c r="Y272" s="154"/>
      <c r="Z272" s="154"/>
      <c r="AA272" s="154"/>
      <c r="AB272" s="154"/>
      <c r="AC272" s="154"/>
    </row>
    <row r="273" spans="1:29" ht="21.75" customHeight="1">
      <c r="A273" s="154"/>
      <c r="B273" s="59">
        <v>266</v>
      </c>
      <c r="C273" s="21" t="s">
        <v>19</v>
      </c>
      <c r="D273" s="48" t="s">
        <v>0</v>
      </c>
      <c r="E273" s="20">
        <v>2012</v>
      </c>
      <c r="F273" s="48" t="s">
        <v>83</v>
      </c>
      <c r="G273" s="61">
        <v>10</v>
      </c>
      <c r="H273" s="50" t="s">
        <v>87</v>
      </c>
      <c r="I273" s="52" t="s">
        <v>124</v>
      </c>
      <c r="J273" s="81">
        <f>(SUM('[1]Biele'!K270:O270)-MIN('[1]Biele'!K270:O270)-MAX('[1]Biele'!K270:O270))/3</f>
        <v>82.66666666666667</v>
      </c>
      <c r="K273" s="59" t="str">
        <f>IF(Biele!J273&gt;=92,"VZM",IF(Biele!J273&gt;=88,"ZM",IF(Biele!J273&gt;=84,"SM",IF(Biele!J273&gt;=80,"BM",IF(Biele!J273&lt;80,"  ")))))</f>
        <v>BM</v>
      </c>
      <c r="L273" s="154"/>
      <c r="M273" s="146"/>
      <c r="N273" s="147"/>
      <c r="O273" s="147"/>
      <c r="P273" s="147"/>
      <c r="Q273" s="147"/>
      <c r="R273" s="147"/>
      <c r="S273" s="149"/>
      <c r="T273" s="150"/>
      <c r="U273" s="145"/>
      <c r="V273" s="145"/>
      <c r="W273" s="145"/>
      <c r="X273" s="154"/>
      <c r="Y273" s="154"/>
      <c r="Z273" s="154"/>
      <c r="AA273" s="154"/>
      <c r="AB273" s="154"/>
      <c r="AC273" s="154"/>
    </row>
    <row r="274" spans="1:29" ht="21.75" customHeight="1">
      <c r="A274" s="154"/>
      <c r="B274" s="59">
        <v>267</v>
      </c>
      <c r="C274" s="21" t="s">
        <v>19</v>
      </c>
      <c r="D274" s="51" t="s">
        <v>82</v>
      </c>
      <c r="E274" s="50">
        <v>2012</v>
      </c>
      <c r="F274" s="51" t="s">
        <v>83</v>
      </c>
      <c r="G274" s="60">
        <v>7.2</v>
      </c>
      <c r="H274" s="50" t="s">
        <v>87</v>
      </c>
      <c r="I274" s="22" t="s">
        <v>32</v>
      </c>
      <c r="J274" s="81">
        <f>(SUM('[1]Biele'!K271:O271)-MIN('[1]Biele'!K271:O271)-MAX('[1]Biele'!K271:O271))/3</f>
        <v>88.66666666666667</v>
      </c>
      <c r="K274" s="59" t="str">
        <f>IF(Biele!J274&gt;=92,"VZM",IF(Biele!J274&gt;=88,"ZM",IF(Biele!J274&gt;=84,"SM",IF(Biele!J274&gt;=80,"BM",IF(Biele!J274&lt;80,"  ")))))</f>
        <v>ZM</v>
      </c>
      <c r="L274" s="154"/>
      <c r="M274" s="142"/>
      <c r="N274" s="143"/>
      <c r="O274" s="143"/>
      <c r="P274" s="143"/>
      <c r="Q274" s="143"/>
      <c r="R274" s="143"/>
      <c r="S274" s="137"/>
      <c r="T274" s="138"/>
      <c r="U274" s="145"/>
      <c r="V274" s="145"/>
      <c r="W274" s="145"/>
      <c r="X274" s="154"/>
      <c r="Y274" s="154"/>
      <c r="Z274" s="154"/>
      <c r="AA274" s="154"/>
      <c r="AB274" s="154"/>
      <c r="AC274" s="154"/>
    </row>
    <row r="275" spans="1:29" ht="21.75" customHeight="1">
      <c r="A275" s="154"/>
      <c r="B275" s="59">
        <v>268</v>
      </c>
      <c r="C275" s="21" t="s">
        <v>19</v>
      </c>
      <c r="D275" s="48" t="s">
        <v>0</v>
      </c>
      <c r="E275" s="20">
        <v>2012</v>
      </c>
      <c r="F275" s="48" t="s">
        <v>83</v>
      </c>
      <c r="G275" s="59">
        <v>10.8</v>
      </c>
      <c r="H275" s="20" t="s">
        <v>87</v>
      </c>
      <c r="I275" s="22" t="s">
        <v>137</v>
      </c>
      <c r="J275" s="81">
        <f>(SUM('[1]Biele'!K272:O272)-MIN('[1]Biele'!K272:O272)-MAX('[1]Biele'!K272:O272))/3</f>
        <v>83.66666666666667</v>
      </c>
      <c r="K275" s="59" t="str">
        <f>IF(Biele!J275&gt;=92,"VZM",IF(Biele!J275&gt;=88,"ZM",IF(Biele!J275&gt;=84,"SM",IF(Biele!J275&gt;=80,"BM",IF(Biele!J275&lt;80,"  ")))))</f>
        <v>BM</v>
      </c>
      <c r="L275" s="154"/>
      <c r="M275" s="146"/>
      <c r="N275" s="147"/>
      <c r="O275" s="147"/>
      <c r="P275" s="147"/>
      <c r="Q275" s="147"/>
      <c r="R275" s="147"/>
      <c r="S275" s="149"/>
      <c r="T275" s="150"/>
      <c r="U275" s="145"/>
      <c r="V275" s="145"/>
      <c r="W275" s="145"/>
      <c r="X275" s="154"/>
      <c r="Y275" s="154"/>
      <c r="Z275" s="154"/>
      <c r="AA275" s="154"/>
      <c r="AB275" s="154"/>
      <c r="AC275" s="154"/>
    </row>
    <row r="276" spans="1:29" ht="21.75" customHeight="1">
      <c r="A276" s="154"/>
      <c r="B276" s="59">
        <v>269</v>
      </c>
      <c r="C276" s="21" t="s">
        <v>19</v>
      </c>
      <c r="D276" s="48" t="s">
        <v>64</v>
      </c>
      <c r="E276" s="20">
        <v>2012</v>
      </c>
      <c r="F276" s="48" t="s">
        <v>83</v>
      </c>
      <c r="G276" s="61">
        <v>15</v>
      </c>
      <c r="H276" s="20" t="s">
        <v>122</v>
      </c>
      <c r="I276" s="22" t="s">
        <v>40</v>
      </c>
      <c r="J276" s="81">
        <f>(SUM('[1]Biele'!K273:O273)-MIN('[1]Biele'!K273:O273)-MAX('[1]Biele'!K273:O273))/3</f>
        <v>83.66666666666667</v>
      </c>
      <c r="K276" s="59" t="str">
        <f>IF(Biele!J276&gt;=92,"VZM",IF(Biele!J276&gt;=88,"ZM",IF(Biele!J276&gt;=84,"SM",IF(Biele!J276&gt;=80,"BM",IF(Biele!J276&lt;80,"  ")))))</f>
        <v>BM</v>
      </c>
      <c r="L276" s="154"/>
      <c r="M276" s="142"/>
      <c r="N276" s="143"/>
      <c r="O276" s="143"/>
      <c r="P276" s="143"/>
      <c r="Q276" s="143"/>
      <c r="R276" s="143"/>
      <c r="S276" s="137"/>
      <c r="T276" s="138"/>
      <c r="U276" s="145"/>
      <c r="V276" s="145"/>
      <c r="W276" s="145"/>
      <c r="X276" s="154"/>
      <c r="Y276" s="154"/>
      <c r="Z276" s="154"/>
      <c r="AA276" s="154"/>
      <c r="AB276" s="154"/>
      <c r="AC276" s="154"/>
    </row>
    <row r="277" spans="1:29" ht="21.75" customHeight="1">
      <c r="A277" s="154"/>
      <c r="B277" s="59">
        <v>270</v>
      </c>
      <c r="C277" s="21" t="s">
        <v>19</v>
      </c>
      <c r="D277" s="48" t="s">
        <v>82</v>
      </c>
      <c r="E277" s="20">
        <v>2012</v>
      </c>
      <c r="F277" s="48" t="s">
        <v>83</v>
      </c>
      <c r="G277" s="59">
        <v>18.6</v>
      </c>
      <c r="H277" s="20"/>
      <c r="I277" s="22" t="s">
        <v>84</v>
      </c>
      <c r="J277" s="81">
        <f>(SUM('[1]Biele'!K274:O274)-MIN('[1]Biele'!K274:O274)-MAX('[1]Biele'!K274:O274))/3</f>
        <v>89</v>
      </c>
      <c r="K277" s="59" t="str">
        <f>IF(Biele!J277&gt;=92,"VZM",IF(Biele!J277&gt;=88,"ZM",IF(Biele!J277&gt;=84,"SM",IF(Biele!J277&gt;=80,"BM",IF(Biele!J277&lt;80,"  ")))))</f>
        <v>ZM</v>
      </c>
      <c r="L277" s="154"/>
      <c r="M277" s="146"/>
      <c r="N277" s="147"/>
      <c r="O277" s="147"/>
      <c r="P277" s="147"/>
      <c r="Q277" s="147"/>
      <c r="R277" s="147"/>
      <c r="S277" s="149"/>
      <c r="T277" s="150"/>
      <c r="U277" s="145"/>
      <c r="V277" s="145"/>
      <c r="W277" s="145"/>
      <c r="X277" s="154"/>
      <c r="Y277" s="154"/>
      <c r="Z277" s="154"/>
      <c r="AA277" s="154"/>
      <c r="AB277" s="154"/>
      <c r="AC277" s="154"/>
    </row>
    <row r="278" spans="1:29" ht="21.75" customHeight="1">
      <c r="A278" s="154"/>
      <c r="B278" s="59">
        <v>271</v>
      </c>
      <c r="C278" s="21" t="s">
        <v>19</v>
      </c>
      <c r="D278" s="51" t="s">
        <v>82</v>
      </c>
      <c r="E278" s="50">
        <v>2012</v>
      </c>
      <c r="F278" s="51" t="s">
        <v>83</v>
      </c>
      <c r="G278" s="62">
        <v>26</v>
      </c>
      <c r="H278" s="50"/>
      <c r="I278" s="22" t="s">
        <v>99</v>
      </c>
      <c r="J278" s="81">
        <f>(SUM('[1]Biele'!K275:O275)-MIN('[1]Biele'!K275:O275)-MAX('[1]Biele'!K275:O275))/3</f>
        <v>88</v>
      </c>
      <c r="K278" s="59" t="str">
        <f>IF(Biele!J278&gt;=92,"VZM",IF(Biele!J278&gt;=88,"ZM",IF(Biele!J278&gt;=84,"SM",IF(Biele!J278&gt;=80,"BM",IF(Biele!J278&lt;80,"  ")))))</f>
        <v>ZM</v>
      </c>
      <c r="L278" s="154"/>
      <c r="M278" s="142"/>
      <c r="N278" s="143"/>
      <c r="O278" s="143"/>
      <c r="P278" s="143"/>
      <c r="Q278" s="143"/>
      <c r="R278" s="143"/>
      <c r="S278" s="137"/>
      <c r="T278" s="138"/>
      <c r="U278" s="145"/>
      <c r="V278" s="145"/>
      <c r="W278" s="145"/>
      <c r="X278" s="154"/>
      <c r="Y278" s="154"/>
      <c r="Z278" s="154"/>
      <c r="AA278" s="154"/>
      <c r="AB278" s="154"/>
      <c r="AC278" s="154"/>
    </row>
    <row r="279" spans="1:29" ht="21.75" customHeight="1">
      <c r="A279" s="154"/>
      <c r="B279" s="59">
        <v>272</v>
      </c>
      <c r="C279" s="21" t="s">
        <v>19</v>
      </c>
      <c r="D279" s="48" t="s">
        <v>78</v>
      </c>
      <c r="E279" s="20">
        <v>2012</v>
      </c>
      <c r="F279" s="48" t="s">
        <v>83</v>
      </c>
      <c r="G279" s="59"/>
      <c r="H279" s="20" t="s">
        <v>87</v>
      </c>
      <c r="I279" s="22" t="s">
        <v>165</v>
      </c>
      <c r="J279" s="81">
        <f>(SUM('[1]Biele'!K276:O276)-MIN('[1]Biele'!K276:O276)-MAX('[1]Biele'!K276:O276))/3</f>
        <v>88.33333333333333</v>
      </c>
      <c r="K279" s="59" t="str">
        <f>IF(Biele!J279&gt;=92,"VZM",IF(Biele!J279&gt;=88,"ZM",IF(Biele!J279&gt;=84,"SM",IF(Biele!J279&gt;=80,"BM",IF(Biele!J279&lt;80,"  ")))))</f>
        <v>ZM</v>
      </c>
      <c r="L279" s="154"/>
      <c r="M279" s="146"/>
      <c r="N279" s="147"/>
      <c r="O279" s="147"/>
      <c r="P279" s="147"/>
      <c r="Q279" s="147"/>
      <c r="R279" s="147"/>
      <c r="S279" s="149"/>
      <c r="T279" s="150"/>
      <c r="U279" s="145"/>
      <c r="V279" s="145"/>
      <c r="W279" s="145"/>
      <c r="X279" s="154"/>
      <c r="Y279" s="154"/>
      <c r="Z279" s="154"/>
      <c r="AA279" s="154"/>
      <c r="AB279" s="154"/>
      <c r="AC279" s="154"/>
    </row>
    <row r="280" spans="1:29" ht="21.75" customHeight="1">
      <c r="A280" s="154"/>
      <c r="B280" s="59">
        <v>273</v>
      </c>
      <c r="C280" s="21" t="s">
        <v>19</v>
      </c>
      <c r="D280" s="48" t="s">
        <v>82</v>
      </c>
      <c r="E280" s="20">
        <v>2012</v>
      </c>
      <c r="F280" s="48" t="s">
        <v>118</v>
      </c>
      <c r="G280" s="61">
        <v>58</v>
      </c>
      <c r="H280" s="20" t="s">
        <v>97</v>
      </c>
      <c r="I280" s="22" t="s">
        <v>37</v>
      </c>
      <c r="J280" s="81">
        <f>(SUM('[1]Biele'!K277:O277)-MIN('[1]Biele'!K277:O277)-MAX('[1]Biele'!K277:O277))/3</f>
        <v>83.33333333333333</v>
      </c>
      <c r="K280" s="59" t="str">
        <f>IF(Biele!J280&gt;=92,"VZM",IF(Biele!J280&gt;=88,"ZM",IF(Biele!J280&gt;=84,"SM",IF(Biele!J280&gt;=80,"BM",IF(Biele!J280&lt;80,"  ")))))</f>
        <v>BM</v>
      </c>
      <c r="L280" s="154"/>
      <c r="M280" s="142"/>
      <c r="N280" s="143"/>
      <c r="O280" s="143"/>
      <c r="P280" s="143"/>
      <c r="Q280" s="143"/>
      <c r="R280" s="143"/>
      <c r="S280" s="137"/>
      <c r="T280" s="138"/>
      <c r="U280" s="145"/>
      <c r="V280" s="145"/>
      <c r="W280" s="145"/>
      <c r="X280" s="154"/>
      <c r="Y280" s="154"/>
      <c r="Z280" s="154"/>
      <c r="AA280" s="154"/>
      <c r="AB280" s="154"/>
      <c r="AC280" s="154"/>
    </row>
    <row r="281" spans="1:29" ht="21.75" customHeight="1">
      <c r="A281" s="154"/>
      <c r="B281" s="59">
        <v>274</v>
      </c>
      <c r="C281" s="21" t="s">
        <v>19</v>
      </c>
      <c r="D281" s="48" t="s">
        <v>82</v>
      </c>
      <c r="E281" s="20">
        <v>2012</v>
      </c>
      <c r="F281" s="48" t="s">
        <v>118</v>
      </c>
      <c r="G281" s="59">
        <v>79.5</v>
      </c>
      <c r="H281" s="20"/>
      <c r="I281" s="22" t="s">
        <v>100</v>
      </c>
      <c r="J281" s="81">
        <f>(SUM('[1]Biele'!K278:O278)-MIN('[1]Biele'!K278:O278)-MAX('[1]Biele'!K278:O278))/3</f>
        <v>81.66666666666667</v>
      </c>
      <c r="K281" s="59" t="str">
        <f>IF(Biele!J281&gt;=92,"VZM",IF(Biele!J281&gt;=88,"ZM",IF(Biele!J281&gt;=84,"SM",IF(Biele!J281&gt;=80,"BM",IF(Biele!J281&lt;80,"  ")))))</f>
        <v>BM</v>
      </c>
      <c r="L281" s="154"/>
      <c r="M281" s="142"/>
      <c r="N281" s="143"/>
      <c r="O281" s="143"/>
      <c r="P281" s="143"/>
      <c r="Q281" s="143"/>
      <c r="R281" s="143"/>
      <c r="S281" s="137"/>
      <c r="T281" s="138"/>
      <c r="U281" s="145"/>
      <c r="V281" s="145"/>
      <c r="W281" s="145"/>
      <c r="X281" s="154"/>
      <c r="Y281" s="154"/>
      <c r="Z281" s="154"/>
      <c r="AA281" s="154"/>
      <c r="AB281" s="154"/>
      <c r="AC281" s="154"/>
    </row>
    <row r="282" spans="1:29" ht="21.75" customHeight="1">
      <c r="A282" s="154"/>
      <c r="B282" s="59">
        <v>275</v>
      </c>
      <c r="C282" s="21" t="s">
        <v>166</v>
      </c>
      <c r="D282" s="69" t="s">
        <v>117</v>
      </c>
      <c r="E282" s="20">
        <v>2011</v>
      </c>
      <c r="F282" s="48" t="s">
        <v>118</v>
      </c>
      <c r="G282" s="61">
        <v>168</v>
      </c>
      <c r="H282" s="20" t="s">
        <v>160</v>
      </c>
      <c r="I282" s="22" t="s">
        <v>159</v>
      </c>
      <c r="J282" s="81">
        <f>(SUM('[1]Biele'!K279:O279)-MIN('[1]Biele'!K279:O279)-MAX('[1]Biele'!K279:O279))/3</f>
        <v>87.33333333333333</v>
      </c>
      <c r="K282" s="59" t="str">
        <f>IF(Biele!J282&gt;=92,"VZM",IF(Biele!J282&gt;=88,"ZM",IF(Biele!J282&gt;=84,"SM",IF(Biele!J282&gt;=80,"BM",IF(Biele!J282&lt;80,"  ")))))</f>
        <v>SM</v>
      </c>
      <c r="L282" s="154"/>
      <c r="M282" s="142"/>
      <c r="N282" s="143"/>
      <c r="O282" s="143"/>
      <c r="P282" s="143"/>
      <c r="Q282" s="143"/>
      <c r="R282" s="143"/>
      <c r="S282" s="137"/>
      <c r="T282" s="138"/>
      <c r="U282" s="145"/>
      <c r="V282" s="145"/>
      <c r="W282" s="145"/>
      <c r="X282" s="154"/>
      <c r="Y282" s="154"/>
      <c r="Z282" s="154"/>
      <c r="AA282" s="154"/>
      <c r="AB282" s="154"/>
      <c r="AC282" s="154"/>
    </row>
    <row r="283" spans="1:29" ht="21.75" customHeight="1">
      <c r="A283" s="154"/>
      <c r="B283" s="59">
        <v>276</v>
      </c>
      <c r="C283" s="21" t="s">
        <v>167</v>
      </c>
      <c r="D283" s="48"/>
      <c r="E283" s="20">
        <v>2004</v>
      </c>
      <c r="F283" s="48" t="s">
        <v>118</v>
      </c>
      <c r="G283" s="61">
        <v>120</v>
      </c>
      <c r="H283" s="20" t="s">
        <v>160</v>
      </c>
      <c r="I283" s="22" t="s">
        <v>159</v>
      </c>
      <c r="J283" s="81">
        <f>(SUM('[1]Biele'!K280:O280)-MIN('[1]Biele'!K280:O280)-MAX('[1]Biele'!K280:O280))/3</f>
        <v>88</v>
      </c>
      <c r="K283" s="59" t="str">
        <f>IF(Biele!J283&gt;=92,"VZM",IF(Biele!J283&gt;=88,"ZM",IF(Biele!J283&gt;=84,"SM",IF(Biele!J283&gt;=80,"BM",IF(Biele!J283&lt;80,"  ")))))</f>
        <v>ZM</v>
      </c>
      <c r="L283" s="154"/>
      <c r="M283" s="142"/>
      <c r="N283" s="143"/>
      <c r="O283" s="143"/>
      <c r="P283" s="143"/>
      <c r="Q283" s="143"/>
      <c r="R283" s="143"/>
      <c r="S283" s="137"/>
      <c r="T283" s="138"/>
      <c r="U283" s="145"/>
      <c r="V283" s="145"/>
      <c r="W283" s="145"/>
      <c r="X283" s="154"/>
      <c r="Y283" s="154"/>
      <c r="Z283" s="154"/>
      <c r="AA283" s="154"/>
      <c r="AB283" s="154"/>
      <c r="AC283" s="154"/>
    </row>
    <row r="284" spans="1:29" ht="21.75" customHeight="1">
      <c r="A284" s="154"/>
      <c r="B284" s="59">
        <v>277</v>
      </c>
      <c r="C284" s="21" t="s">
        <v>168</v>
      </c>
      <c r="D284" s="69"/>
      <c r="E284" s="20">
        <v>2002</v>
      </c>
      <c r="F284" s="48" t="s">
        <v>118</v>
      </c>
      <c r="G284" s="61">
        <v>80</v>
      </c>
      <c r="H284" s="20" t="s">
        <v>160</v>
      </c>
      <c r="I284" s="22" t="s">
        <v>159</v>
      </c>
      <c r="J284" s="81">
        <f>(SUM('[1]Biele'!K281:O281)-MIN('[1]Biele'!K281:O281)-MAX('[1]Biele'!K281:O281))/3</f>
        <v>84.33333333333333</v>
      </c>
      <c r="K284" s="59" t="s">
        <v>175</v>
      </c>
      <c r="L284" s="154"/>
      <c r="M284" s="142"/>
      <c r="N284" s="143"/>
      <c r="O284" s="143"/>
      <c r="P284" s="143"/>
      <c r="Q284" s="143"/>
      <c r="R284" s="143"/>
      <c r="S284" s="137"/>
      <c r="T284" s="138"/>
      <c r="U284" s="145"/>
      <c r="V284" s="145"/>
      <c r="W284" s="145"/>
      <c r="X284" s="154"/>
      <c r="Y284" s="154"/>
      <c r="Z284" s="154"/>
      <c r="AA284" s="154"/>
      <c r="AB284" s="154"/>
      <c r="AC284" s="154"/>
    </row>
    <row r="285" spans="1:29" ht="21.75" customHeight="1">
      <c r="A285" s="154"/>
      <c r="B285" s="59">
        <v>278</v>
      </c>
      <c r="C285" s="21" t="s">
        <v>169</v>
      </c>
      <c r="D285" s="69"/>
      <c r="E285" s="20">
        <v>2002</v>
      </c>
      <c r="F285" s="48" t="s">
        <v>118</v>
      </c>
      <c r="G285" s="61">
        <v>124</v>
      </c>
      <c r="H285" s="20" t="s">
        <v>160</v>
      </c>
      <c r="I285" s="22" t="s">
        <v>159</v>
      </c>
      <c r="J285" s="80">
        <f>(SUM('[1]Biele'!K282:O282)-MIN('[1]Biele'!K282:O282)-MAX('[1]Biele'!K282:O282))/3</f>
        <v>86</v>
      </c>
      <c r="K285" s="59" t="str">
        <f>IF(Biele!J285&gt;=92,"VZM",IF(Biele!J285&gt;=88,"ZM",IF(Biele!J285&gt;=84,"SM",IF(Biele!J285&gt;=80,"BM",IF(Biele!J285&lt;80,"  ")))))</f>
        <v>SM</v>
      </c>
      <c r="L285" s="154"/>
      <c r="M285" s="142"/>
      <c r="N285" s="143"/>
      <c r="O285" s="143"/>
      <c r="P285" s="143"/>
      <c r="Q285" s="143"/>
      <c r="R285" s="143"/>
      <c r="S285" s="137"/>
      <c r="T285" s="138"/>
      <c r="U285" s="145"/>
      <c r="V285" s="145"/>
      <c r="W285" s="145"/>
      <c r="X285" s="154"/>
      <c r="Y285" s="154"/>
      <c r="Z285" s="154"/>
      <c r="AA285" s="154"/>
      <c r="AB285" s="154"/>
      <c r="AC285" s="154"/>
    </row>
    <row r="286" spans="1:29" ht="18.75" customHeight="1">
      <c r="A286" s="154"/>
      <c r="B286" s="154"/>
      <c r="C286" s="154"/>
      <c r="D286" s="205"/>
      <c r="E286" s="205"/>
      <c r="F286" s="154"/>
      <c r="G286" s="154"/>
      <c r="H286" s="154"/>
      <c r="I286" s="154"/>
      <c r="J286" s="206"/>
      <c r="K286" s="154"/>
      <c r="L286" s="154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  <c r="X286" s="154"/>
      <c r="Y286" s="154"/>
      <c r="Z286" s="154"/>
      <c r="AA286" s="154"/>
      <c r="AB286" s="154"/>
      <c r="AC286" s="154"/>
    </row>
    <row r="287" spans="1:29" ht="18.75" customHeight="1">
      <c r="A287" s="154"/>
      <c r="B287" s="167" t="s">
        <v>174</v>
      </c>
      <c r="C287" s="168" t="s">
        <v>176</v>
      </c>
      <c r="D287" s="169"/>
      <c r="E287" s="169"/>
      <c r="F287" s="170"/>
      <c r="G287" s="170"/>
      <c r="H287" s="170"/>
      <c r="I287" s="170"/>
      <c r="J287" s="171"/>
      <c r="K287" s="172"/>
      <c r="L287" s="154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  <c r="X287" s="154"/>
      <c r="Y287" s="154"/>
      <c r="Z287" s="154"/>
      <c r="AA287" s="154"/>
      <c r="AB287" s="154"/>
      <c r="AC287" s="154"/>
    </row>
    <row r="288" spans="1:29" ht="18.75" customHeight="1">
      <c r="A288" s="154"/>
      <c r="B288" s="173" t="s">
        <v>175</v>
      </c>
      <c r="C288" s="174" t="s">
        <v>177</v>
      </c>
      <c r="D288" s="175"/>
      <c r="E288" s="175"/>
      <c r="F288" s="176"/>
      <c r="G288" s="176"/>
      <c r="H288" s="176"/>
      <c r="I288" s="176"/>
      <c r="J288" s="177"/>
      <c r="K288" s="178"/>
      <c r="L288" s="154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  <c r="X288" s="154"/>
      <c r="Y288" s="154"/>
      <c r="Z288" s="154"/>
      <c r="AA288" s="154"/>
      <c r="AB288" s="154"/>
      <c r="AC288" s="154"/>
    </row>
    <row r="289" spans="1:29" ht="18.75" customHeight="1">
      <c r="A289" s="154"/>
      <c r="B289" s="154"/>
      <c r="C289" s="154"/>
      <c r="D289" s="205"/>
      <c r="E289" s="205"/>
      <c r="F289" s="154"/>
      <c r="G289" s="154"/>
      <c r="H289" s="154"/>
      <c r="I289" s="154"/>
      <c r="J289" s="206"/>
      <c r="K289" s="154"/>
      <c r="L289" s="154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  <c r="X289" s="154"/>
      <c r="Y289" s="154"/>
      <c r="Z289" s="154"/>
      <c r="AA289" s="154"/>
      <c r="AB289" s="154"/>
      <c r="AC289" s="154"/>
    </row>
    <row r="290" spans="1:29" ht="18.75" customHeight="1">
      <c r="A290" s="154"/>
      <c r="B290" s="154"/>
      <c r="C290" s="154"/>
      <c r="D290" s="205"/>
      <c r="E290" s="205"/>
      <c r="F290" s="154"/>
      <c r="G290" s="154"/>
      <c r="H290" s="154"/>
      <c r="I290" s="154"/>
      <c r="J290" s="206"/>
      <c r="K290" s="154"/>
      <c r="L290" s="154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  <c r="X290" s="154"/>
      <c r="Y290" s="154"/>
      <c r="Z290" s="154"/>
      <c r="AA290" s="154"/>
      <c r="AB290" s="154"/>
      <c r="AC290" s="154"/>
    </row>
    <row r="291" spans="1:29" ht="18.75" customHeight="1">
      <c r="A291" s="154"/>
      <c r="B291" s="154"/>
      <c r="C291" s="154"/>
      <c r="D291" s="205"/>
      <c r="E291" s="205"/>
      <c r="F291" s="154"/>
      <c r="G291" s="154"/>
      <c r="H291" s="154"/>
      <c r="I291" s="154"/>
      <c r="J291" s="206"/>
      <c r="K291" s="154"/>
      <c r="L291" s="154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  <c r="X291" s="154"/>
      <c r="Y291" s="154"/>
      <c r="Z291" s="154"/>
      <c r="AA291" s="154"/>
      <c r="AB291" s="154"/>
      <c r="AC291" s="154"/>
    </row>
    <row r="292" spans="1:29" ht="18.75" customHeight="1">
      <c r="A292" s="154"/>
      <c r="B292" s="154"/>
      <c r="C292" s="154"/>
      <c r="D292" s="205"/>
      <c r="E292" s="205"/>
      <c r="F292" s="154"/>
      <c r="G292" s="154"/>
      <c r="H292" s="154"/>
      <c r="I292" s="154"/>
      <c r="J292" s="206"/>
      <c r="K292" s="154"/>
      <c r="L292" s="154"/>
      <c r="M292" s="154"/>
      <c r="N292" s="154"/>
      <c r="O292" s="154"/>
      <c r="P292" s="154"/>
      <c r="Q292" s="154"/>
      <c r="R292" s="154"/>
      <c r="S292" s="154"/>
      <c r="T292" s="154"/>
      <c r="U292" s="154"/>
      <c r="V292" s="154"/>
      <c r="W292" s="154"/>
      <c r="X292" s="154"/>
      <c r="Y292" s="154"/>
      <c r="Z292" s="154"/>
      <c r="AA292" s="154"/>
      <c r="AB292" s="154"/>
      <c r="AC292" s="154"/>
    </row>
    <row r="293" spans="1:29" ht="18.75" customHeight="1">
      <c r="A293" s="154"/>
      <c r="B293" s="154"/>
      <c r="C293" s="154"/>
      <c r="D293" s="205"/>
      <c r="E293" s="205"/>
      <c r="F293" s="154"/>
      <c r="G293" s="154"/>
      <c r="H293" s="154"/>
      <c r="I293" s="154"/>
      <c r="J293" s="206"/>
      <c r="K293" s="154"/>
      <c r="L293" s="154"/>
      <c r="M293" s="154"/>
      <c r="N293" s="154"/>
      <c r="O293" s="154"/>
      <c r="P293" s="154"/>
      <c r="Q293" s="154"/>
      <c r="R293" s="154"/>
      <c r="S293" s="154"/>
      <c r="T293" s="154"/>
      <c r="U293" s="154"/>
      <c r="V293" s="154"/>
      <c r="W293" s="154"/>
      <c r="X293" s="154"/>
      <c r="Y293" s="154"/>
      <c r="Z293" s="154"/>
      <c r="AA293" s="154"/>
      <c r="AB293" s="154"/>
      <c r="AC293" s="154"/>
    </row>
    <row r="294" spans="1:29" ht="18.75" customHeight="1">
      <c r="A294" s="154"/>
      <c r="B294" s="154"/>
      <c r="C294" s="154"/>
      <c r="D294" s="205"/>
      <c r="E294" s="205"/>
      <c r="F294" s="154"/>
      <c r="G294" s="154"/>
      <c r="H294" s="154"/>
      <c r="I294" s="154"/>
      <c r="J294" s="206"/>
      <c r="K294" s="154"/>
      <c r="L294" s="154"/>
      <c r="M294" s="154"/>
      <c r="N294" s="154"/>
      <c r="O294" s="154"/>
      <c r="P294" s="154"/>
      <c r="Q294" s="154"/>
      <c r="R294" s="154"/>
      <c r="S294" s="154"/>
      <c r="T294" s="154"/>
      <c r="U294" s="154"/>
      <c r="V294" s="154"/>
      <c r="W294" s="154"/>
      <c r="X294" s="154"/>
      <c r="Y294" s="154"/>
      <c r="Z294" s="154"/>
      <c r="AA294" s="154"/>
      <c r="AB294" s="154"/>
      <c r="AC294" s="154"/>
    </row>
    <row r="295" spans="1:29" ht="18.75" customHeight="1">
      <c r="A295" s="154"/>
      <c r="B295" s="154"/>
      <c r="C295" s="154"/>
      <c r="D295" s="205"/>
      <c r="E295" s="205"/>
      <c r="F295" s="154"/>
      <c r="G295" s="154"/>
      <c r="H295" s="154"/>
      <c r="I295" s="154"/>
      <c r="J295" s="206"/>
      <c r="K295" s="154"/>
      <c r="L295" s="154"/>
      <c r="M295" s="154"/>
      <c r="N295" s="154"/>
      <c r="O295" s="154"/>
      <c r="P295" s="154"/>
      <c r="Q295" s="154"/>
      <c r="R295" s="154"/>
      <c r="S295" s="154"/>
      <c r="T295" s="154"/>
      <c r="U295" s="154"/>
      <c r="V295" s="154"/>
      <c r="W295" s="154"/>
      <c r="X295" s="154"/>
      <c r="Y295" s="154"/>
      <c r="Z295" s="154"/>
      <c r="AA295" s="154"/>
      <c r="AB295" s="154"/>
      <c r="AC295" s="154"/>
    </row>
    <row r="296" spans="1:29" ht="18.75" customHeight="1">
      <c r="A296" s="154"/>
      <c r="B296" s="154"/>
      <c r="C296" s="154"/>
      <c r="D296" s="205"/>
      <c r="E296" s="205"/>
      <c r="F296" s="154"/>
      <c r="G296" s="154"/>
      <c r="H296" s="154"/>
      <c r="I296" s="154"/>
      <c r="J296" s="206"/>
      <c r="K296" s="154"/>
      <c r="L296" s="154"/>
      <c r="M296" s="154"/>
      <c r="N296" s="154"/>
      <c r="O296" s="154"/>
      <c r="P296" s="154"/>
      <c r="Q296" s="154"/>
      <c r="R296" s="154"/>
      <c r="S296" s="154"/>
      <c r="T296" s="154"/>
      <c r="U296" s="154"/>
      <c r="V296" s="154"/>
      <c r="W296" s="154"/>
      <c r="X296" s="154"/>
      <c r="Y296" s="154"/>
      <c r="Z296" s="154"/>
      <c r="AA296" s="154"/>
      <c r="AB296" s="154"/>
      <c r="AC296" s="154"/>
    </row>
    <row r="297" spans="1:29" ht="18.75" customHeight="1">
      <c r="A297" s="154"/>
      <c r="B297" s="154"/>
      <c r="C297" s="154"/>
      <c r="D297" s="205"/>
      <c r="E297" s="205"/>
      <c r="F297" s="154"/>
      <c r="G297" s="154"/>
      <c r="H297" s="154"/>
      <c r="I297" s="154"/>
      <c r="J297" s="206"/>
      <c r="K297" s="154"/>
      <c r="L297" s="154"/>
      <c r="M297" s="154"/>
      <c r="N297" s="154"/>
      <c r="O297" s="154"/>
      <c r="P297" s="154"/>
      <c r="Q297" s="154"/>
      <c r="R297" s="154"/>
      <c r="S297" s="154"/>
      <c r="T297" s="154"/>
      <c r="U297" s="154"/>
      <c r="V297" s="154"/>
      <c r="W297" s="154"/>
      <c r="X297" s="154"/>
      <c r="Y297" s="154"/>
      <c r="Z297" s="154"/>
      <c r="AA297" s="154"/>
      <c r="AB297" s="154"/>
      <c r="AC297" s="154"/>
    </row>
    <row r="298" spans="1:29" ht="18.75" customHeight="1">
      <c r="A298" s="154"/>
      <c r="B298" s="154"/>
      <c r="C298" s="154"/>
      <c r="D298" s="205"/>
      <c r="E298" s="205"/>
      <c r="F298" s="154"/>
      <c r="G298" s="154"/>
      <c r="H298" s="154"/>
      <c r="I298" s="154"/>
      <c r="J298" s="206"/>
      <c r="K298" s="154"/>
      <c r="L298" s="154"/>
      <c r="M298" s="154"/>
      <c r="N298" s="154"/>
      <c r="O298" s="154"/>
      <c r="P298" s="154"/>
      <c r="Q298" s="154"/>
      <c r="R298" s="154"/>
      <c r="S298" s="154"/>
      <c r="T298" s="154"/>
      <c r="U298" s="154"/>
      <c r="V298" s="154"/>
      <c r="W298" s="154"/>
      <c r="X298" s="154"/>
      <c r="Y298" s="154"/>
      <c r="Z298" s="154"/>
      <c r="AA298" s="154"/>
      <c r="AB298" s="154"/>
      <c r="AC298" s="154"/>
    </row>
    <row r="299" spans="1:29" ht="18.75" customHeight="1">
      <c r="A299" s="154"/>
      <c r="B299" s="154"/>
      <c r="C299" s="154"/>
      <c r="D299" s="205"/>
      <c r="E299" s="205"/>
      <c r="F299" s="154"/>
      <c r="G299" s="154"/>
      <c r="H299" s="154"/>
      <c r="I299" s="154"/>
      <c r="J299" s="206"/>
      <c r="K299" s="154"/>
      <c r="L299" s="154"/>
      <c r="M299" s="154"/>
      <c r="N299" s="154"/>
      <c r="O299" s="154"/>
      <c r="P299" s="154"/>
      <c r="Q299" s="154"/>
      <c r="R299" s="154"/>
      <c r="S299" s="154"/>
      <c r="T299" s="154"/>
      <c r="U299" s="154"/>
      <c r="V299" s="154"/>
      <c r="W299" s="154"/>
      <c r="X299" s="154"/>
      <c r="Y299" s="154"/>
      <c r="Z299" s="154"/>
      <c r="AA299" s="154"/>
      <c r="AB299" s="154"/>
      <c r="AC299" s="154"/>
    </row>
    <row r="300" spans="1:29" ht="18.75" customHeight="1">
      <c r="A300" s="154"/>
      <c r="B300" s="154"/>
      <c r="C300" s="154"/>
      <c r="D300" s="205"/>
      <c r="E300" s="205"/>
      <c r="F300" s="154"/>
      <c r="G300" s="154"/>
      <c r="H300" s="154"/>
      <c r="I300" s="154"/>
      <c r="J300" s="206"/>
      <c r="K300" s="154"/>
      <c r="L300" s="154"/>
      <c r="M300" s="154"/>
      <c r="N300" s="154"/>
      <c r="O300" s="154"/>
      <c r="P300" s="154"/>
      <c r="Q300" s="154"/>
      <c r="R300" s="154"/>
      <c r="S300" s="154"/>
      <c r="T300" s="154"/>
      <c r="U300" s="154"/>
      <c r="V300" s="154"/>
      <c r="W300" s="154"/>
      <c r="X300" s="154"/>
      <c r="Y300" s="154"/>
      <c r="Z300" s="154"/>
      <c r="AA300" s="154"/>
      <c r="AB300" s="154"/>
      <c r="AC300" s="154"/>
    </row>
    <row r="301" spans="1:29" ht="18.75" customHeight="1">
      <c r="A301" s="154"/>
      <c r="B301" s="154"/>
      <c r="C301" s="154"/>
      <c r="D301" s="205"/>
      <c r="E301" s="205"/>
      <c r="F301" s="154"/>
      <c r="G301" s="154"/>
      <c r="H301" s="154"/>
      <c r="I301" s="154"/>
      <c r="J301" s="206"/>
      <c r="K301" s="154"/>
      <c r="L301" s="154"/>
      <c r="M301" s="154"/>
      <c r="N301" s="154"/>
      <c r="O301" s="154"/>
      <c r="P301" s="154"/>
      <c r="Q301" s="154"/>
      <c r="R301" s="154"/>
      <c r="S301" s="154"/>
      <c r="T301" s="154"/>
      <c r="U301" s="154"/>
      <c r="V301" s="154"/>
      <c r="W301" s="154"/>
      <c r="X301" s="154"/>
      <c r="Y301" s="154"/>
      <c r="Z301" s="154"/>
      <c r="AA301" s="154"/>
      <c r="AB301" s="154"/>
      <c r="AC301" s="154"/>
    </row>
    <row r="302" spans="1:29" ht="18.75" customHeight="1">
      <c r="A302" s="154"/>
      <c r="B302" s="154"/>
      <c r="C302" s="154"/>
      <c r="D302" s="205"/>
      <c r="E302" s="205"/>
      <c r="F302" s="154"/>
      <c r="G302" s="154"/>
      <c r="H302" s="154"/>
      <c r="I302" s="154"/>
      <c r="J302" s="206"/>
      <c r="K302" s="154"/>
      <c r="L302" s="154"/>
      <c r="M302" s="154"/>
      <c r="N302" s="154"/>
      <c r="O302" s="154"/>
      <c r="P302" s="154"/>
      <c r="Q302" s="154"/>
      <c r="R302" s="154"/>
      <c r="S302" s="154"/>
      <c r="T302" s="154"/>
      <c r="U302" s="154"/>
      <c r="V302" s="154"/>
      <c r="W302" s="154"/>
      <c r="X302" s="154"/>
      <c r="Y302" s="154"/>
      <c r="Z302" s="154"/>
      <c r="AA302" s="154"/>
      <c r="AB302" s="154"/>
      <c r="AC302" s="154"/>
    </row>
    <row r="303" spans="1:29" ht="18.75" customHeight="1">
      <c r="A303" s="154"/>
      <c r="B303" s="154"/>
      <c r="C303" s="154"/>
      <c r="D303" s="205"/>
      <c r="E303" s="205"/>
      <c r="F303" s="154"/>
      <c r="G303" s="154"/>
      <c r="H303" s="154"/>
      <c r="I303" s="154"/>
      <c r="J303" s="206"/>
      <c r="K303" s="154"/>
      <c r="L303" s="154"/>
      <c r="M303" s="154"/>
      <c r="N303" s="154"/>
      <c r="O303" s="154"/>
      <c r="P303" s="154"/>
      <c r="Q303" s="154"/>
      <c r="R303" s="154"/>
      <c r="S303" s="154"/>
      <c r="T303" s="154"/>
      <c r="U303" s="154"/>
      <c r="V303" s="154"/>
      <c r="W303" s="154"/>
      <c r="X303" s="154"/>
      <c r="Y303" s="154"/>
      <c r="Z303" s="154"/>
      <c r="AA303" s="154"/>
      <c r="AB303" s="154"/>
      <c r="AC303" s="154"/>
    </row>
    <row r="304" spans="1:29" ht="18.75" customHeight="1">
      <c r="A304" s="154"/>
      <c r="B304" s="154"/>
      <c r="C304" s="154"/>
      <c r="D304" s="205"/>
      <c r="E304" s="205"/>
      <c r="F304" s="154"/>
      <c r="G304" s="154"/>
      <c r="H304" s="154"/>
      <c r="I304" s="154"/>
      <c r="J304" s="206"/>
      <c r="K304" s="154"/>
      <c r="L304" s="154"/>
      <c r="M304" s="154"/>
      <c r="N304" s="154"/>
      <c r="O304" s="154"/>
      <c r="P304" s="154"/>
      <c r="Q304" s="154"/>
      <c r="R304" s="154"/>
      <c r="S304" s="154"/>
      <c r="T304" s="154"/>
      <c r="U304" s="154"/>
      <c r="V304" s="154"/>
      <c r="W304" s="154"/>
      <c r="X304" s="154"/>
      <c r="Y304" s="154"/>
      <c r="Z304" s="154"/>
      <c r="AA304" s="154"/>
      <c r="AB304" s="154"/>
      <c r="AC304" s="154"/>
    </row>
    <row r="305" spans="1:29" ht="18.75" customHeight="1">
      <c r="A305" s="154"/>
      <c r="B305" s="154"/>
      <c r="C305" s="154"/>
      <c r="D305" s="205"/>
      <c r="E305" s="205"/>
      <c r="F305" s="154"/>
      <c r="G305" s="154"/>
      <c r="H305" s="154"/>
      <c r="I305" s="154"/>
      <c r="J305" s="206"/>
      <c r="K305" s="154"/>
      <c r="L305" s="154"/>
      <c r="M305" s="154"/>
      <c r="N305" s="154"/>
      <c r="O305" s="154"/>
      <c r="P305" s="154"/>
      <c r="Q305" s="154"/>
      <c r="R305" s="154"/>
      <c r="S305" s="154"/>
      <c r="T305" s="154"/>
      <c r="U305" s="154"/>
      <c r="V305" s="154"/>
      <c r="W305" s="154"/>
      <c r="X305" s="154"/>
      <c r="Y305" s="154"/>
      <c r="Z305" s="154"/>
      <c r="AA305" s="154"/>
      <c r="AB305" s="154"/>
      <c r="AC305" s="154"/>
    </row>
    <row r="306" spans="1:29" ht="18.75" customHeight="1">
      <c r="A306" s="154"/>
      <c r="B306" s="154"/>
      <c r="C306" s="154"/>
      <c r="D306" s="205"/>
      <c r="E306" s="205"/>
      <c r="F306" s="154"/>
      <c r="G306" s="154"/>
      <c r="H306" s="154"/>
      <c r="I306" s="154"/>
      <c r="J306" s="206"/>
      <c r="K306" s="154"/>
      <c r="L306" s="154"/>
      <c r="M306" s="154"/>
      <c r="N306" s="154"/>
      <c r="O306" s="154"/>
      <c r="P306" s="154"/>
      <c r="Q306" s="154"/>
      <c r="R306" s="154"/>
      <c r="S306" s="154"/>
      <c r="T306" s="154"/>
      <c r="U306" s="154"/>
      <c r="V306" s="154"/>
      <c r="W306" s="154"/>
      <c r="X306" s="154"/>
      <c r="Y306" s="154"/>
      <c r="Z306" s="154"/>
      <c r="AA306" s="154"/>
      <c r="AB306" s="154"/>
      <c r="AC306" s="154"/>
    </row>
    <row r="307" spans="1:29" ht="18.75" customHeight="1">
      <c r="A307" s="154"/>
      <c r="B307" s="154"/>
      <c r="C307" s="154"/>
      <c r="D307" s="205"/>
      <c r="E307" s="205"/>
      <c r="F307" s="154"/>
      <c r="G307" s="154"/>
      <c r="H307" s="154"/>
      <c r="I307" s="154"/>
      <c r="J307" s="206"/>
      <c r="K307" s="154"/>
      <c r="L307" s="154"/>
      <c r="M307" s="154"/>
      <c r="N307" s="154"/>
      <c r="O307" s="154"/>
      <c r="P307" s="154"/>
      <c r="Q307" s="154"/>
      <c r="R307" s="154"/>
      <c r="S307" s="154"/>
      <c r="T307" s="154"/>
      <c r="U307" s="154"/>
      <c r="V307" s="154"/>
      <c r="W307" s="154"/>
      <c r="X307" s="154"/>
      <c r="Y307" s="154"/>
      <c r="Z307" s="154"/>
      <c r="AA307" s="154"/>
      <c r="AB307" s="154"/>
      <c r="AC307" s="154"/>
    </row>
    <row r="308" spans="1:29" ht="18.75" customHeight="1">
      <c r="A308" s="154"/>
      <c r="B308" s="154"/>
      <c r="C308" s="154"/>
      <c r="D308" s="205"/>
      <c r="E308" s="205"/>
      <c r="F308" s="154"/>
      <c r="G308" s="154"/>
      <c r="H308" s="154"/>
      <c r="I308" s="154"/>
      <c r="J308" s="206"/>
      <c r="K308" s="154"/>
      <c r="L308" s="154"/>
      <c r="M308" s="154"/>
      <c r="N308" s="154"/>
      <c r="O308" s="154"/>
      <c r="P308" s="154"/>
      <c r="Q308" s="154"/>
      <c r="R308" s="154"/>
      <c r="S308" s="154"/>
      <c r="T308" s="154"/>
      <c r="U308" s="154"/>
      <c r="V308" s="154"/>
      <c r="W308" s="154"/>
      <c r="X308" s="154"/>
      <c r="Y308" s="154"/>
      <c r="Z308" s="154"/>
      <c r="AA308" s="154"/>
      <c r="AB308" s="154"/>
      <c r="AC308" s="154"/>
    </row>
    <row r="309" spans="1:29" ht="18.75" customHeight="1">
      <c r="A309" s="154"/>
      <c r="B309" s="154"/>
      <c r="C309" s="154"/>
      <c r="D309" s="205"/>
      <c r="E309" s="205"/>
      <c r="F309" s="154"/>
      <c r="G309" s="154"/>
      <c r="H309" s="154"/>
      <c r="I309" s="154"/>
      <c r="J309" s="206"/>
      <c r="K309" s="154"/>
      <c r="L309" s="154"/>
      <c r="M309" s="154"/>
      <c r="N309" s="154"/>
      <c r="O309" s="154"/>
      <c r="P309" s="154"/>
      <c r="Q309" s="154"/>
      <c r="R309" s="154"/>
      <c r="S309" s="154"/>
      <c r="T309" s="154"/>
      <c r="U309" s="154"/>
      <c r="V309" s="154"/>
      <c r="W309" s="154"/>
      <c r="X309" s="154"/>
      <c r="Y309" s="154"/>
      <c r="Z309" s="154"/>
      <c r="AA309" s="154"/>
      <c r="AB309" s="154"/>
      <c r="AC309" s="154"/>
    </row>
    <row r="310" spans="1:29" ht="18.75" customHeight="1">
      <c r="A310" s="154"/>
      <c r="B310" s="154"/>
      <c r="C310" s="154"/>
      <c r="D310" s="205"/>
      <c r="E310" s="205"/>
      <c r="F310" s="154"/>
      <c r="G310" s="154"/>
      <c r="H310" s="154"/>
      <c r="I310" s="154"/>
      <c r="J310" s="206"/>
      <c r="K310" s="154"/>
      <c r="L310" s="154"/>
      <c r="M310" s="154"/>
      <c r="N310" s="154"/>
      <c r="O310" s="154"/>
      <c r="P310" s="154"/>
      <c r="Q310" s="154"/>
      <c r="R310" s="154"/>
      <c r="S310" s="154"/>
      <c r="T310" s="154"/>
      <c r="U310" s="154"/>
      <c r="V310" s="154"/>
      <c r="W310" s="154"/>
      <c r="X310" s="154"/>
      <c r="Y310" s="154"/>
      <c r="Z310" s="154"/>
      <c r="AA310" s="154"/>
      <c r="AB310" s="154"/>
      <c r="AC310" s="154"/>
    </row>
    <row r="311" spans="1:29" ht="18.75" customHeight="1">
      <c r="A311" s="154"/>
      <c r="B311" s="154"/>
      <c r="C311" s="154"/>
      <c r="D311" s="205"/>
      <c r="E311" s="205"/>
      <c r="F311" s="154"/>
      <c r="G311" s="154"/>
      <c r="H311" s="154"/>
      <c r="I311" s="154"/>
      <c r="J311" s="206"/>
      <c r="K311" s="154"/>
      <c r="L311" s="154"/>
      <c r="M311" s="154"/>
      <c r="N311" s="154"/>
      <c r="O311" s="154"/>
      <c r="P311" s="154"/>
      <c r="Q311" s="154"/>
      <c r="R311" s="154"/>
      <c r="S311" s="154"/>
      <c r="T311" s="154"/>
      <c r="U311" s="154"/>
      <c r="V311" s="154"/>
      <c r="W311" s="154"/>
      <c r="X311" s="154"/>
      <c r="Y311" s="154"/>
      <c r="Z311" s="154"/>
      <c r="AA311" s="154"/>
      <c r="AB311" s="154"/>
      <c r="AC311" s="154"/>
    </row>
    <row r="312" spans="1:29" ht="18.75" customHeight="1">
      <c r="A312" s="154"/>
      <c r="B312" s="154"/>
      <c r="C312" s="154"/>
      <c r="D312" s="205"/>
      <c r="E312" s="205"/>
      <c r="F312" s="154"/>
      <c r="G312" s="154"/>
      <c r="H312" s="154"/>
      <c r="I312" s="154"/>
      <c r="J312" s="206"/>
      <c r="K312" s="154"/>
      <c r="L312" s="154"/>
      <c r="M312" s="154"/>
      <c r="N312" s="154"/>
      <c r="O312" s="154"/>
      <c r="P312" s="154"/>
      <c r="Q312" s="154"/>
      <c r="R312" s="154"/>
      <c r="S312" s="154"/>
      <c r="T312" s="154"/>
      <c r="U312" s="154"/>
      <c r="V312" s="154"/>
      <c r="W312" s="154"/>
      <c r="X312" s="154"/>
      <c r="Y312" s="154"/>
      <c r="Z312" s="154"/>
      <c r="AA312" s="154"/>
      <c r="AB312" s="154"/>
      <c r="AC312" s="154"/>
    </row>
    <row r="313" spans="1:29" ht="18.75" customHeight="1">
      <c r="A313" s="154"/>
      <c r="B313" s="154"/>
      <c r="C313" s="154"/>
      <c r="D313" s="205"/>
      <c r="E313" s="205"/>
      <c r="F313" s="154"/>
      <c r="G313" s="154"/>
      <c r="H313" s="154"/>
      <c r="I313" s="154"/>
      <c r="J313" s="206"/>
      <c r="K313" s="154"/>
      <c r="L313" s="154"/>
      <c r="M313" s="154"/>
      <c r="N313" s="154"/>
      <c r="O313" s="154"/>
      <c r="P313" s="154"/>
      <c r="Q313" s="154"/>
      <c r="R313" s="154"/>
      <c r="S313" s="154"/>
      <c r="T313" s="154"/>
      <c r="U313" s="154"/>
      <c r="V313" s="154"/>
      <c r="W313" s="154"/>
      <c r="X313" s="154"/>
      <c r="Y313" s="154"/>
      <c r="Z313" s="154"/>
      <c r="AA313" s="154"/>
      <c r="AB313" s="154"/>
      <c r="AC313" s="154"/>
    </row>
    <row r="314" spans="1:29" ht="18.75" customHeight="1">
      <c r="A314" s="154"/>
      <c r="B314" s="154"/>
      <c r="C314" s="154"/>
      <c r="D314" s="205"/>
      <c r="E314" s="205"/>
      <c r="F314" s="154"/>
      <c r="G314" s="154"/>
      <c r="H314" s="154"/>
      <c r="I314" s="154"/>
      <c r="J314" s="206"/>
      <c r="K314" s="154"/>
      <c r="L314" s="154"/>
      <c r="M314" s="154"/>
      <c r="N314" s="154"/>
      <c r="O314" s="154"/>
      <c r="P314" s="154"/>
      <c r="Q314" s="154"/>
      <c r="R314" s="154"/>
      <c r="S314" s="154"/>
      <c r="T314" s="154"/>
      <c r="U314" s="154"/>
      <c r="V314" s="154"/>
      <c r="W314" s="154"/>
      <c r="X314" s="154"/>
      <c r="Y314" s="154"/>
      <c r="Z314" s="154"/>
      <c r="AA314" s="154"/>
      <c r="AB314" s="154"/>
      <c r="AC314" s="154"/>
    </row>
    <row r="315" spans="1:29" ht="18.75" customHeight="1">
      <c r="A315" s="154"/>
      <c r="B315" s="154"/>
      <c r="C315" s="154"/>
      <c r="D315" s="205"/>
      <c r="E315" s="205"/>
      <c r="F315" s="154"/>
      <c r="G315" s="154"/>
      <c r="H315" s="154"/>
      <c r="I315" s="154"/>
      <c r="J315" s="206"/>
      <c r="K315" s="154"/>
      <c r="L315" s="154"/>
      <c r="M315" s="154"/>
      <c r="N315" s="154"/>
      <c r="O315" s="154"/>
      <c r="P315" s="154"/>
      <c r="Q315" s="154"/>
      <c r="R315" s="154"/>
      <c r="S315" s="154"/>
      <c r="T315" s="154"/>
      <c r="U315" s="154"/>
      <c r="V315" s="154"/>
      <c r="W315" s="154"/>
      <c r="X315" s="154"/>
      <c r="Y315" s="154"/>
      <c r="Z315" s="154"/>
      <c r="AA315" s="154"/>
      <c r="AB315" s="154"/>
      <c r="AC315" s="154"/>
    </row>
    <row r="316" spans="1:29" ht="18.75" customHeight="1">
      <c r="A316" s="154"/>
      <c r="B316" s="154"/>
      <c r="C316" s="154"/>
      <c r="D316" s="205"/>
      <c r="E316" s="205"/>
      <c r="F316" s="154"/>
      <c r="G316" s="154"/>
      <c r="H316" s="154"/>
      <c r="I316" s="154"/>
      <c r="J316" s="206"/>
      <c r="K316" s="154"/>
      <c r="L316" s="154"/>
      <c r="M316" s="154"/>
      <c r="N316" s="154"/>
      <c r="O316" s="154"/>
      <c r="P316" s="154"/>
      <c r="Q316" s="154"/>
      <c r="R316" s="154"/>
      <c r="S316" s="154"/>
      <c r="T316" s="154"/>
      <c r="U316" s="154"/>
      <c r="V316" s="154"/>
      <c r="W316" s="154"/>
      <c r="X316" s="154"/>
      <c r="Y316" s="154"/>
      <c r="Z316" s="154"/>
      <c r="AA316" s="154"/>
      <c r="AB316" s="154"/>
      <c r="AC316" s="154"/>
    </row>
    <row r="317" spans="1:29" ht="18.75" customHeight="1">
      <c r="A317" s="154"/>
      <c r="B317" s="154"/>
      <c r="C317" s="154"/>
      <c r="D317" s="205"/>
      <c r="E317" s="205"/>
      <c r="F317" s="154"/>
      <c r="G317" s="154"/>
      <c r="H317" s="154"/>
      <c r="I317" s="154"/>
      <c r="J317" s="206"/>
      <c r="K317" s="154"/>
      <c r="L317" s="154"/>
      <c r="M317" s="154"/>
      <c r="N317" s="154"/>
      <c r="O317" s="154"/>
      <c r="P317" s="154"/>
      <c r="Q317" s="154"/>
      <c r="R317" s="154"/>
      <c r="S317" s="154"/>
      <c r="T317" s="154"/>
      <c r="U317" s="154"/>
      <c r="V317" s="154"/>
      <c r="W317" s="154"/>
      <c r="X317" s="154"/>
      <c r="Y317" s="154"/>
      <c r="Z317" s="154"/>
      <c r="AA317" s="154"/>
      <c r="AB317" s="154"/>
      <c r="AC317" s="154"/>
    </row>
    <row r="318" spans="1:29" ht="18.75" customHeight="1">
      <c r="A318" s="154"/>
      <c r="B318" s="154"/>
      <c r="C318" s="154"/>
      <c r="D318" s="205"/>
      <c r="E318" s="205"/>
      <c r="F318" s="154"/>
      <c r="G318" s="154"/>
      <c r="H318" s="154"/>
      <c r="I318" s="154"/>
      <c r="J318" s="206"/>
      <c r="K318" s="154"/>
      <c r="L318" s="154"/>
      <c r="M318" s="154"/>
      <c r="N318" s="154"/>
      <c r="O318" s="154"/>
      <c r="P318" s="154"/>
      <c r="Q318" s="154"/>
      <c r="R318" s="154"/>
      <c r="S318" s="154"/>
      <c r="T318" s="154"/>
      <c r="U318" s="154"/>
      <c r="V318" s="154"/>
      <c r="W318" s="154"/>
      <c r="X318" s="154"/>
      <c r="Y318" s="154"/>
      <c r="Z318" s="154"/>
      <c r="AA318" s="154"/>
      <c r="AB318" s="154"/>
      <c r="AC318" s="154"/>
    </row>
    <row r="319" spans="1:29" ht="18.75" customHeight="1">
      <c r="A319" s="154"/>
      <c r="B319" s="154"/>
      <c r="C319" s="154"/>
      <c r="D319" s="205"/>
      <c r="E319" s="205"/>
      <c r="F319" s="154"/>
      <c r="G319" s="154"/>
      <c r="H319" s="154"/>
      <c r="I319" s="154"/>
      <c r="J319" s="206"/>
      <c r="K319" s="154"/>
      <c r="L319" s="154"/>
      <c r="M319" s="154"/>
      <c r="N319" s="154"/>
      <c r="O319" s="154"/>
      <c r="P319" s="154"/>
      <c r="Q319" s="154"/>
      <c r="R319" s="154"/>
      <c r="S319" s="154"/>
      <c r="T319" s="154"/>
      <c r="U319" s="154"/>
      <c r="V319" s="154"/>
      <c r="W319" s="154"/>
      <c r="X319" s="154"/>
      <c r="Y319" s="154"/>
      <c r="Z319" s="154"/>
      <c r="AA319" s="154"/>
      <c r="AB319" s="154"/>
      <c r="AC319" s="154"/>
    </row>
    <row r="320" spans="1:29" ht="18.75" customHeight="1">
      <c r="A320" s="154"/>
      <c r="B320" s="154"/>
      <c r="C320" s="154"/>
      <c r="D320" s="205"/>
      <c r="E320" s="205"/>
      <c r="F320" s="154"/>
      <c r="G320" s="154"/>
      <c r="H320" s="154"/>
      <c r="I320" s="154"/>
      <c r="J320" s="206"/>
      <c r="K320" s="154"/>
      <c r="L320" s="154"/>
      <c r="M320" s="154"/>
      <c r="N320" s="154"/>
      <c r="O320" s="154"/>
      <c r="P320" s="154"/>
      <c r="Q320" s="154"/>
      <c r="R320" s="154"/>
      <c r="S320" s="154"/>
      <c r="T320" s="154"/>
      <c r="U320" s="154"/>
      <c r="V320" s="154"/>
      <c r="W320" s="154"/>
      <c r="X320" s="154"/>
      <c r="Y320" s="154"/>
      <c r="Z320" s="154"/>
      <c r="AA320" s="154"/>
      <c r="AB320" s="154"/>
      <c r="AC320" s="154"/>
    </row>
    <row r="321" spans="1:29" ht="18.75" customHeight="1">
      <c r="A321" s="154"/>
      <c r="B321" s="154"/>
      <c r="C321" s="154"/>
      <c r="D321" s="205"/>
      <c r="E321" s="205"/>
      <c r="F321" s="154"/>
      <c r="G321" s="154"/>
      <c r="H321" s="154"/>
      <c r="I321" s="154"/>
      <c r="J321" s="206"/>
      <c r="K321" s="154"/>
      <c r="L321" s="154"/>
      <c r="M321" s="154"/>
      <c r="N321" s="154"/>
      <c r="O321" s="154"/>
      <c r="P321" s="154"/>
      <c r="Q321" s="154"/>
      <c r="R321" s="154"/>
      <c r="S321" s="154"/>
      <c r="T321" s="154"/>
      <c r="U321" s="154"/>
      <c r="V321" s="154"/>
      <c r="W321" s="154"/>
      <c r="X321" s="154"/>
      <c r="Y321" s="154"/>
      <c r="Z321" s="154"/>
      <c r="AA321" s="154"/>
      <c r="AB321" s="154"/>
      <c r="AC321" s="154"/>
    </row>
    <row r="322" spans="1:29" ht="18.75" customHeight="1">
      <c r="A322" s="154"/>
      <c r="B322" s="154"/>
      <c r="C322" s="154"/>
      <c r="D322" s="205"/>
      <c r="E322" s="205"/>
      <c r="F322" s="154"/>
      <c r="G322" s="154"/>
      <c r="H322" s="154"/>
      <c r="I322" s="154"/>
      <c r="J322" s="206"/>
      <c r="K322" s="154"/>
      <c r="L322" s="154"/>
      <c r="M322" s="154"/>
      <c r="N322" s="154"/>
      <c r="O322" s="154"/>
      <c r="P322" s="154"/>
      <c r="Q322" s="154"/>
      <c r="R322" s="154"/>
      <c r="S322" s="154"/>
      <c r="T322" s="154"/>
      <c r="U322" s="154"/>
      <c r="V322" s="154"/>
      <c r="W322" s="154"/>
      <c r="X322" s="154"/>
      <c r="Y322" s="154"/>
      <c r="Z322" s="154"/>
      <c r="AA322" s="154"/>
      <c r="AB322" s="154"/>
      <c r="AC322" s="154"/>
    </row>
    <row r="323" spans="1:29" ht="18.75" customHeight="1">
      <c r="A323" s="154"/>
      <c r="B323" s="154"/>
      <c r="C323" s="154"/>
      <c r="D323" s="205"/>
      <c r="E323" s="205"/>
      <c r="F323" s="154"/>
      <c r="G323" s="154"/>
      <c r="H323" s="154"/>
      <c r="I323" s="154"/>
      <c r="J323" s="206"/>
      <c r="K323" s="154"/>
      <c r="L323" s="154"/>
      <c r="M323" s="154"/>
      <c r="N323" s="154"/>
      <c r="O323" s="154"/>
      <c r="P323" s="154"/>
      <c r="Q323" s="154"/>
      <c r="R323" s="154"/>
      <c r="S323" s="154"/>
      <c r="T323" s="154"/>
      <c r="U323" s="154"/>
      <c r="V323" s="154"/>
      <c r="W323" s="154"/>
      <c r="X323" s="154"/>
      <c r="Y323" s="154"/>
      <c r="Z323" s="154"/>
      <c r="AA323" s="154"/>
      <c r="AB323" s="154"/>
      <c r="AC323" s="154"/>
    </row>
    <row r="324" spans="1:29" ht="18.75" customHeight="1">
      <c r="A324" s="154"/>
      <c r="B324" s="154"/>
      <c r="C324" s="154"/>
      <c r="D324" s="205"/>
      <c r="E324" s="205"/>
      <c r="F324" s="154"/>
      <c r="G324" s="154"/>
      <c r="H324" s="154"/>
      <c r="I324" s="154"/>
      <c r="J324" s="206"/>
      <c r="K324" s="154"/>
      <c r="L324" s="154"/>
      <c r="M324" s="154"/>
      <c r="N324" s="154"/>
      <c r="O324" s="154"/>
      <c r="P324" s="154"/>
      <c r="Q324" s="154"/>
      <c r="R324" s="154"/>
      <c r="S324" s="154"/>
      <c r="T324" s="154"/>
      <c r="U324" s="154"/>
      <c r="V324" s="154"/>
      <c r="W324" s="154"/>
      <c r="X324" s="154"/>
      <c r="Y324" s="154"/>
      <c r="Z324" s="154"/>
      <c r="AA324" s="154"/>
      <c r="AB324" s="154"/>
      <c r="AC324" s="154"/>
    </row>
    <row r="325" spans="1:29" ht="18.75" customHeight="1">
      <c r="A325" s="154"/>
      <c r="B325" s="154"/>
      <c r="C325" s="154"/>
      <c r="D325" s="205"/>
      <c r="E325" s="205"/>
      <c r="F325" s="154"/>
      <c r="G325" s="154"/>
      <c r="H325" s="154"/>
      <c r="I325" s="154"/>
      <c r="J325" s="206"/>
      <c r="K325" s="154"/>
      <c r="L325" s="154"/>
      <c r="M325" s="154"/>
      <c r="N325" s="154"/>
      <c r="O325" s="154"/>
      <c r="P325" s="154"/>
      <c r="Q325" s="154"/>
      <c r="R325" s="154"/>
      <c r="S325" s="154"/>
      <c r="T325" s="154"/>
      <c r="U325" s="154"/>
      <c r="V325" s="154"/>
      <c r="W325" s="154"/>
      <c r="X325" s="154"/>
      <c r="Y325" s="154"/>
      <c r="Z325" s="154"/>
      <c r="AA325" s="154"/>
      <c r="AB325" s="154"/>
      <c r="AC325" s="154"/>
    </row>
    <row r="326" spans="1:29" ht="18.75" customHeight="1">
      <c r="A326" s="154"/>
      <c r="B326" s="154"/>
      <c r="C326" s="154"/>
      <c r="D326" s="205"/>
      <c r="E326" s="205"/>
      <c r="F326" s="154"/>
      <c r="G326" s="154"/>
      <c r="H326" s="154"/>
      <c r="I326" s="154"/>
      <c r="J326" s="206"/>
      <c r="K326" s="154"/>
      <c r="L326" s="154"/>
      <c r="M326" s="154"/>
      <c r="N326" s="154"/>
      <c r="O326" s="154"/>
      <c r="P326" s="154"/>
      <c r="Q326" s="154"/>
      <c r="R326" s="154"/>
      <c r="S326" s="154"/>
      <c r="T326" s="154"/>
      <c r="U326" s="154"/>
      <c r="V326" s="154"/>
      <c r="W326" s="154"/>
      <c r="X326" s="154"/>
      <c r="Y326" s="154"/>
      <c r="Z326" s="154"/>
      <c r="AA326" s="154"/>
      <c r="AB326" s="154"/>
      <c r="AC326" s="154"/>
    </row>
    <row r="327" spans="1:29" ht="18.75" customHeight="1">
      <c r="A327" s="154"/>
      <c r="B327" s="154"/>
      <c r="C327" s="154"/>
      <c r="D327" s="205"/>
      <c r="E327" s="205"/>
      <c r="F327" s="154"/>
      <c r="G327" s="154"/>
      <c r="H327" s="154"/>
      <c r="I327" s="154"/>
      <c r="J327" s="206"/>
      <c r="K327" s="154"/>
      <c r="L327" s="154"/>
      <c r="M327" s="154"/>
      <c r="N327" s="154"/>
      <c r="O327" s="154"/>
      <c r="P327" s="154"/>
      <c r="Q327" s="154"/>
      <c r="R327" s="154"/>
      <c r="S327" s="154"/>
      <c r="T327" s="154"/>
      <c r="U327" s="154"/>
      <c r="V327" s="154"/>
      <c r="W327" s="154"/>
      <c r="X327" s="154"/>
      <c r="Y327" s="154"/>
      <c r="Z327" s="154"/>
      <c r="AA327" s="154"/>
      <c r="AB327" s="154"/>
      <c r="AC327" s="154"/>
    </row>
    <row r="328" spans="1:29" ht="18.75" customHeight="1">
      <c r="A328" s="154"/>
      <c r="B328" s="154"/>
      <c r="C328" s="154"/>
      <c r="D328" s="205"/>
      <c r="E328" s="205"/>
      <c r="F328" s="154"/>
      <c r="G328" s="154"/>
      <c r="H328" s="154"/>
      <c r="I328" s="154"/>
      <c r="J328" s="206"/>
      <c r="K328" s="154"/>
      <c r="L328" s="154"/>
      <c r="M328" s="154"/>
      <c r="N328" s="154"/>
      <c r="O328" s="154"/>
      <c r="P328" s="154"/>
      <c r="Q328" s="154"/>
      <c r="R328" s="154"/>
      <c r="S328" s="154"/>
      <c r="T328" s="154"/>
      <c r="U328" s="154"/>
      <c r="V328" s="154"/>
      <c r="W328" s="154"/>
      <c r="X328" s="154"/>
      <c r="Y328" s="154"/>
      <c r="Z328" s="154"/>
      <c r="AA328" s="154"/>
      <c r="AB328" s="154"/>
      <c r="AC328" s="154"/>
    </row>
    <row r="329" spans="1:29" ht="18.75" customHeight="1">
      <c r="A329" s="154"/>
      <c r="B329" s="154"/>
      <c r="C329" s="154"/>
      <c r="D329" s="205"/>
      <c r="E329" s="205"/>
      <c r="F329" s="154"/>
      <c r="G329" s="154"/>
      <c r="H329" s="154"/>
      <c r="I329" s="154"/>
      <c r="J329" s="206"/>
      <c r="K329" s="154"/>
      <c r="L329" s="154"/>
      <c r="M329" s="154"/>
      <c r="N329" s="154"/>
      <c r="O329" s="154"/>
      <c r="P329" s="154"/>
      <c r="Q329" s="154"/>
      <c r="R329" s="154"/>
      <c r="S329" s="154"/>
      <c r="T329" s="154"/>
      <c r="U329" s="154"/>
      <c r="V329" s="154"/>
      <c r="W329" s="154"/>
      <c r="X329" s="154"/>
      <c r="Y329" s="154"/>
      <c r="Z329" s="154"/>
      <c r="AA329" s="154"/>
      <c r="AB329" s="154"/>
      <c r="AC329" s="154"/>
    </row>
    <row r="330" spans="1:29" ht="18.75" customHeight="1">
      <c r="A330" s="154"/>
      <c r="B330" s="154"/>
      <c r="C330" s="154"/>
      <c r="D330" s="205"/>
      <c r="E330" s="205"/>
      <c r="F330" s="154"/>
      <c r="G330" s="154"/>
      <c r="H330" s="154"/>
      <c r="I330" s="154"/>
      <c r="J330" s="206"/>
      <c r="K330" s="154"/>
      <c r="L330" s="154"/>
      <c r="M330" s="154"/>
      <c r="N330" s="154"/>
      <c r="O330" s="154"/>
      <c r="P330" s="154"/>
      <c r="Q330" s="154"/>
      <c r="R330" s="154"/>
      <c r="S330" s="154"/>
      <c r="T330" s="154"/>
      <c r="U330" s="154"/>
      <c r="V330" s="154"/>
      <c r="W330" s="154"/>
      <c r="X330" s="154"/>
      <c r="Y330" s="154"/>
      <c r="Z330" s="154"/>
      <c r="AA330" s="154"/>
      <c r="AB330" s="154"/>
      <c r="AC330" s="154"/>
    </row>
    <row r="331" spans="1:29" ht="18.75" customHeight="1">
      <c r="A331" s="154"/>
      <c r="B331" s="154"/>
      <c r="C331" s="154"/>
      <c r="D331" s="205"/>
      <c r="E331" s="205"/>
      <c r="F331" s="154"/>
      <c r="G331" s="154"/>
      <c r="H331" s="154"/>
      <c r="I331" s="154"/>
      <c r="J331" s="206"/>
      <c r="K331" s="154"/>
      <c r="L331" s="154"/>
      <c r="M331" s="154"/>
      <c r="N331" s="154"/>
      <c r="O331" s="154"/>
      <c r="P331" s="154"/>
      <c r="Q331" s="154"/>
      <c r="R331" s="154"/>
      <c r="S331" s="154"/>
      <c r="T331" s="154"/>
      <c r="U331" s="154"/>
      <c r="V331" s="154"/>
      <c r="W331" s="154"/>
      <c r="X331" s="154"/>
      <c r="Y331" s="154"/>
      <c r="Z331" s="154"/>
      <c r="AA331" s="154"/>
      <c r="AB331" s="154"/>
      <c r="AC331" s="154"/>
    </row>
    <row r="332" spans="1:29" ht="18.75" customHeight="1">
      <c r="A332" s="154"/>
      <c r="B332" s="154"/>
      <c r="C332" s="154"/>
      <c r="D332" s="205"/>
      <c r="E332" s="205"/>
      <c r="F332" s="154"/>
      <c r="G332" s="154"/>
      <c r="H332" s="154"/>
      <c r="I332" s="154"/>
      <c r="J332" s="206"/>
      <c r="K332" s="154"/>
      <c r="L332" s="154"/>
      <c r="M332" s="154"/>
      <c r="N332" s="154"/>
      <c r="O332" s="154"/>
      <c r="P332" s="154"/>
      <c r="Q332" s="154"/>
      <c r="R332" s="154"/>
      <c r="S332" s="154"/>
      <c r="T332" s="154"/>
      <c r="U332" s="154"/>
      <c r="V332" s="154"/>
      <c r="W332" s="154"/>
      <c r="X332" s="154"/>
      <c r="Y332" s="154"/>
      <c r="Z332" s="154"/>
      <c r="AA332" s="154"/>
      <c r="AB332" s="154"/>
      <c r="AC332" s="154"/>
    </row>
    <row r="333" spans="1:29" ht="18.75" customHeight="1">
      <c r="A333" s="154"/>
      <c r="B333" s="154"/>
      <c r="C333" s="154"/>
      <c r="D333" s="205"/>
      <c r="E333" s="205"/>
      <c r="F333" s="154"/>
      <c r="G333" s="154"/>
      <c r="H333" s="154"/>
      <c r="I333" s="154"/>
      <c r="J333" s="206"/>
      <c r="K333" s="154"/>
      <c r="L333" s="154"/>
      <c r="M333" s="154"/>
      <c r="N333" s="154"/>
      <c r="O333" s="154"/>
      <c r="P333" s="154"/>
      <c r="Q333" s="154"/>
      <c r="R333" s="154"/>
      <c r="S333" s="154"/>
      <c r="T333" s="154"/>
      <c r="U333" s="154"/>
      <c r="V333" s="154"/>
      <c r="W333" s="154"/>
      <c r="X333" s="154"/>
      <c r="Y333" s="154"/>
      <c r="Z333" s="154"/>
      <c r="AA333" s="154"/>
      <c r="AB333" s="154"/>
      <c r="AC333" s="154"/>
    </row>
    <row r="334" spans="1:29" ht="18.75" customHeight="1">
      <c r="A334" s="154"/>
      <c r="B334" s="154"/>
      <c r="C334" s="154"/>
      <c r="D334" s="205"/>
      <c r="E334" s="205"/>
      <c r="F334" s="154"/>
      <c r="G334" s="154"/>
      <c r="H334" s="154"/>
      <c r="I334" s="154"/>
      <c r="J334" s="206"/>
      <c r="K334" s="154"/>
      <c r="L334" s="154"/>
      <c r="M334" s="154"/>
      <c r="N334" s="154"/>
      <c r="O334" s="154"/>
      <c r="P334" s="154"/>
      <c r="Q334" s="154"/>
      <c r="R334" s="154"/>
      <c r="S334" s="154"/>
      <c r="T334" s="154"/>
      <c r="U334" s="154"/>
      <c r="V334" s="154"/>
      <c r="W334" s="154"/>
      <c r="X334" s="154"/>
      <c r="Y334" s="154"/>
      <c r="Z334" s="154"/>
      <c r="AA334" s="154"/>
      <c r="AB334" s="154"/>
      <c r="AC334" s="154"/>
    </row>
    <row r="335" spans="1:29" ht="18.75" customHeight="1">
      <c r="A335" s="154"/>
      <c r="B335" s="154"/>
      <c r="C335" s="154"/>
      <c r="D335" s="205"/>
      <c r="E335" s="205"/>
      <c r="F335" s="154"/>
      <c r="G335" s="154"/>
      <c r="H335" s="154"/>
      <c r="I335" s="154"/>
      <c r="J335" s="206"/>
      <c r="K335" s="154"/>
      <c r="L335" s="154"/>
      <c r="M335" s="154"/>
      <c r="N335" s="154"/>
      <c r="O335" s="154"/>
      <c r="P335" s="154"/>
      <c r="Q335" s="154"/>
      <c r="R335" s="154"/>
      <c r="S335" s="154"/>
      <c r="T335" s="154"/>
      <c r="U335" s="154"/>
      <c r="V335" s="154"/>
      <c r="W335" s="154"/>
      <c r="X335" s="154"/>
      <c r="Y335" s="154"/>
      <c r="Z335" s="154"/>
      <c r="AA335" s="154"/>
      <c r="AB335" s="154"/>
      <c r="AC335" s="154"/>
    </row>
    <row r="336" spans="1:29" ht="18.75" customHeight="1">
      <c r="A336" s="154"/>
      <c r="B336" s="154"/>
      <c r="C336" s="154"/>
      <c r="D336" s="205"/>
      <c r="E336" s="205"/>
      <c r="F336" s="154"/>
      <c r="G336" s="154"/>
      <c r="H336" s="154"/>
      <c r="I336" s="154"/>
      <c r="J336" s="206"/>
      <c r="K336" s="154"/>
      <c r="L336" s="154"/>
      <c r="M336" s="154"/>
      <c r="N336" s="154"/>
      <c r="O336" s="154"/>
      <c r="P336" s="154"/>
      <c r="Q336" s="154"/>
      <c r="R336" s="154"/>
      <c r="S336" s="154"/>
      <c r="T336" s="154"/>
      <c r="U336" s="154"/>
      <c r="V336" s="154"/>
      <c r="W336" s="154"/>
      <c r="X336" s="154"/>
      <c r="Y336" s="154"/>
      <c r="Z336" s="154"/>
      <c r="AA336" s="154"/>
      <c r="AB336" s="154"/>
      <c r="AC336" s="154"/>
    </row>
    <row r="337" spans="1:29" ht="18.75" customHeight="1">
      <c r="A337" s="154"/>
      <c r="B337" s="154"/>
      <c r="C337" s="154"/>
      <c r="D337" s="205"/>
      <c r="E337" s="205"/>
      <c r="F337" s="154"/>
      <c r="G337" s="154"/>
      <c r="H337" s="154"/>
      <c r="I337" s="154"/>
      <c r="J337" s="206"/>
      <c r="K337" s="154"/>
      <c r="L337" s="154"/>
      <c r="M337" s="154"/>
      <c r="N337" s="154"/>
      <c r="O337" s="154"/>
      <c r="P337" s="154"/>
      <c r="Q337" s="154"/>
      <c r="R337" s="154"/>
      <c r="S337" s="154"/>
      <c r="T337" s="154"/>
      <c r="U337" s="154"/>
      <c r="V337" s="154"/>
      <c r="W337" s="154"/>
      <c r="X337" s="154"/>
      <c r="Y337" s="154"/>
      <c r="Z337" s="154"/>
      <c r="AA337" s="154"/>
      <c r="AB337" s="154"/>
      <c r="AC337" s="154"/>
    </row>
    <row r="338" spans="1:29" ht="18.75" customHeight="1">
      <c r="A338" s="154"/>
      <c r="B338" s="154"/>
      <c r="C338" s="154"/>
      <c r="D338" s="205"/>
      <c r="E338" s="205"/>
      <c r="F338" s="154"/>
      <c r="G338" s="154"/>
      <c r="H338" s="154"/>
      <c r="I338" s="154"/>
      <c r="J338" s="206"/>
      <c r="K338" s="154"/>
      <c r="L338" s="154"/>
      <c r="M338" s="154"/>
      <c r="N338" s="154"/>
      <c r="O338" s="154"/>
      <c r="P338" s="154"/>
      <c r="Q338" s="154"/>
      <c r="R338" s="154"/>
      <c r="S338" s="154"/>
      <c r="T338" s="154"/>
      <c r="U338" s="154"/>
      <c r="V338" s="154"/>
      <c r="W338" s="154"/>
      <c r="X338" s="154"/>
      <c r="Y338" s="154"/>
      <c r="Z338" s="154"/>
      <c r="AA338" s="154"/>
      <c r="AB338" s="154"/>
      <c r="AC338" s="154"/>
    </row>
    <row r="339" spans="1:29" ht="18.75" customHeight="1">
      <c r="A339" s="154"/>
      <c r="B339" s="154"/>
      <c r="C339" s="154"/>
      <c r="D339" s="205"/>
      <c r="E339" s="205"/>
      <c r="F339" s="154"/>
      <c r="G339" s="154"/>
      <c r="H339" s="154"/>
      <c r="I339" s="154"/>
      <c r="J339" s="206"/>
      <c r="K339" s="154"/>
      <c r="L339" s="154"/>
      <c r="M339" s="154"/>
      <c r="N339" s="154"/>
      <c r="O339" s="154"/>
      <c r="P339" s="154"/>
      <c r="Q339" s="154"/>
      <c r="R339" s="154"/>
      <c r="S339" s="154"/>
      <c r="T339" s="154"/>
      <c r="U339" s="154"/>
      <c r="V339" s="154"/>
      <c r="W339" s="154"/>
      <c r="X339" s="154"/>
      <c r="Y339" s="154"/>
      <c r="Z339" s="154"/>
      <c r="AA339" s="154"/>
      <c r="AB339" s="154"/>
      <c r="AC339" s="154"/>
    </row>
    <row r="340" spans="1:29" ht="18.75" customHeight="1">
      <c r="A340" s="154"/>
      <c r="B340" s="154"/>
      <c r="C340" s="154"/>
      <c r="D340" s="205"/>
      <c r="E340" s="205"/>
      <c r="F340" s="154"/>
      <c r="G340" s="154"/>
      <c r="H340" s="154"/>
      <c r="I340" s="154"/>
      <c r="J340" s="206"/>
      <c r="K340" s="154"/>
      <c r="L340" s="154"/>
      <c r="M340" s="154"/>
      <c r="N340" s="154"/>
      <c r="O340" s="154"/>
      <c r="P340" s="154"/>
      <c r="Q340" s="154"/>
      <c r="R340" s="154"/>
      <c r="S340" s="154"/>
      <c r="T340" s="154"/>
      <c r="U340" s="154"/>
      <c r="V340" s="154"/>
      <c r="W340" s="154"/>
      <c r="X340" s="154"/>
      <c r="Y340" s="154"/>
      <c r="Z340" s="154"/>
      <c r="AA340" s="154"/>
      <c r="AB340" s="154"/>
      <c r="AC340" s="154"/>
    </row>
    <row r="341" spans="1:29" ht="18.75" customHeight="1">
      <c r="A341" s="154"/>
      <c r="B341" s="154"/>
      <c r="C341" s="154"/>
      <c r="D341" s="205"/>
      <c r="E341" s="205"/>
      <c r="F341" s="154"/>
      <c r="G341" s="154"/>
      <c r="H341" s="154"/>
      <c r="I341" s="154"/>
      <c r="J341" s="206"/>
      <c r="K341" s="154"/>
      <c r="L341" s="154"/>
      <c r="M341" s="154"/>
      <c r="N341" s="154"/>
      <c r="O341" s="154"/>
      <c r="P341" s="154"/>
      <c r="Q341" s="154"/>
      <c r="R341" s="154"/>
      <c r="S341" s="154"/>
      <c r="T341" s="154"/>
      <c r="U341" s="154"/>
      <c r="V341" s="154"/>
      <c r="W341" s="154"/>
      <c r="X341" s="154"/>
      <c r="Y341" s="154"/>
      <c r="Z341" s="154"/>
      <c r="AA341" s="154"/>
      <c r="AB341" s="154"/>
      <c r="AC341" s="154"/>
    </row>
    <row r="342" spans="1:29" ht="18.75" customHeight="1">
      <c r="A342" s="154"/>
      <c r="B342" s="154"/>
      <c r="C342" s="154"/>
      <c r="D342" s="205"/>
      <c r="E342" s="205"/>
      <c r="F342" s="154"/>
      <c r="G342" s="154"/>
      <c r="H342" s="154"/>
      <c r="I342" s="154"/>
      <c r="J342" s="206"/>
      <c r="K342" s="154"/>
      <c r="L342" s="154"/>
      <c r="M342" s="154"/>
      <c r="N342" s="154"/>
      <c r="O342" s="154"/>
      <c r="P342" s="154"/>
      <c r="Q342" s="154"/>
      <c r="R342" s="154"/>
      <c r="S342" s="154"/>
      <c r="T342" s="154"/>
      <c r="U342" s="154"/>
      <c r="V342" s="154"/>
      <c r="W342" s="154"/>
      <c r="X342" s="154"/>
      <c r="Y342" s="154"/>
      <c r="Z342" s="154"/>
      <c r="AA342" s="154"/>
      <c r="AB342" s="154"/>
      <c r="AC342" s="154"/>
    </row>
    <row r="343" spans="1:29" ht="18.75" customHeight="1">
      <c r="A343" s="154"/>
      <c r="B343" s="154"/>
      <c r="C343" s="154"/>
      <c r="D343" s="205"/>
      <c r="E343" s="205"/>
      <c r="F343" s="154"/>
      <c r="G343" s="154"/>
      <c r="H343" s="154"/>
      <c r="I343" s="154"/>
      <c r="J343" s="206"/>
      <c r="K343" s="154"/>
      <c r="L343" s="154"/>
      <c r="M343" s="154"/>
      <c r="N343" s="154"/>
      <c r="O343" s="154"/>
      <c r="P343" s="154"/>
      <c r="Q343" s="154"/>
      <c r="R343" s="154"/>
      <c r="S343" s="154"/>
      <c r="T343" s="154"/>
      <c r="U343" s="154"/>
      <c r="V343" s="154"/>
      <c r="W343" s="154"/>
      <c r="X343" s="154"/>
      <c r="Y343" s="154"/>
      <c r="Z343" s="154"/>
      <c r="AA343" s="154"/>
      <c r="AB343" s="154"/>
      <c r="AC343" s="154"/>
    </row>
    <row r="344" spans="1:29" ht="18.75" customHeight="1">
      <c r="A344" s="154"/>
      <c r="B344" s="154"/>
      <c r="C344" s="154"/>
      <c r="D344" s="205"/>
      <c r="E344" s="205"/>
      <c r="F344" s="154"/>
      <c r="G344" s="154"/>
      <c r="H344" s="154"/>
      <c r="I344" s="154"/>
      <c r="J344" s="206"/>
      <c r="K344" s="154"/>
      <c r="L344" s="154"/>
      <c r="M344" s="154"/>
      <c r="N344" s="154"/>
      <c r="O344" s="154"/>
      <c r="P344" s="154"/>
      <c r="Q344" s="154"/>
      <c r="R344" s="154"/>
      <c r="S344" s="154"/>
      <c r="T344" s="154"/>
      <c r="U344" s="154"/>
      <c r="V344" s="154"/>
      <c r="W344" s="154"/>
      <c r="X344" s="154"/>
      <c r="Y344" s="154"/>
      <c r="Z344" s="154"/>
      <c r="AA344" s="154"/>
      <c r="AB344" s="154"/>
      <c r="AC344" s="154"/>
    </row>
    <row r="345" spans="1:29" ht="18.75" customHeight="1">
      <c r="A345" s="154"/>
      <c r="B345" s="154"/>
      <c r="C345" s="154"/>
      <c r="D345" s="205"/>
      <c r="E345" s="205"/>
      <c r="F345" s="154"/>
      <c r="G345" s="154"/>
      <c r="H345" s="154"/>
      <c r="I345" s="154"/>
      <c r="J345" s="206"/>
      <c r="K345" s="154"/>
      <c r="L345" s="154"/>
      <c r="M345" s="154"/>
      <c r="N345" s="154"/>
      <c r="O345" s="154"/>
      <c r="P345" s="154"/>
      <c r="Q345" s="154"/>
      <c r="R345" s="154"/>
      <c r="S345" s="154"/>
      <c r="T345" s="154"/>
      <c r="U345" s="154"/>
      <c r="V345" s="154"/>
      <c r="W345" s="154"/>
      <c r="X345" s="154"/>
      <c r="Y345" s="154"/>
      <c r="Z345" s="154"/>
      <c r="AA345" s="154"/>
      <c r="AB345" s="154"/>
      <c r="AC345" s="154"/>
    </row>
    <row r="346" spans="1:29" ht="18.75" customHeight="1">
      <c r="A346" s="154"/>
      <c r="B346" s="154"/>
      <c r="C346" s="154"/>
      <c r="D346" s="205"/>
      <c r="E346" s="205"/>
      <c r="F346" s="154"/>
      <c r="G346" s="154"/>
      <c r="H346" s="154"/>
      <c r="I346" s="154"/>
      <c r="J346" s="206"/>
      <c r="K346" s="154"/>
      <c r="L346" s="154"/>
      <c r="M346" s="154"/>
      <c r="N346" s="154"/>
      <c r="O346" s="154"/>
      <c r="P346" s="154"/>
      <c r="Q346" s="154"/>
      <c r="R346" s="154"/>
      <c r="S346" s="154"/>
      <c r="T346" s="154"/>
      <c r="U346" s="154"/>
      <c r="V346" s="154"/>
      <c r="W346" s="154"/>
      <c r="X346" s="154"/>
      <c r="Y346" s="154"/>
      <c r="Z346" s="154"/>
      <c r="AA346" s="154"/>
      <c r="AB346" s="154"/>
      <c r="AC346" s="154"/>
    </row>
    <row r="347" spans="1:29" ht="18.75" customHeight="1">
      <c r="A347" s="154"/>
      <c r="B347" s="154"/>
      <c r="C347" s="154"/>
      <c r="D347" s="205"/>
      <c r="E347" s="205"/>
      <c r="F347" s="154"/>
      <c r="G347" s="154"/>
      <c r="H347" s="154"/>
      <c r="I347" s="154"/>
      <c r="J347" s="206"/>
      <c r="K347" s="154"/>
      <c r="L347" s="154"/>
      <c r="M347" s="154"/>
      <c r="N347" s="154"/>
      <c r="O347" s="154"/>
      <c r="P347" s="154"/>
      <c r="Q347" s="154"/>
      <c r="R347" s="154"/>
      <c r="S347" s="154"/>
      <c r="T347" s="154"/>
      <c r="U347" s="154"/>
      <c r="V347" s="154"/>
      <c r="W347" s="154"/>
      <c r="X347" s="154"/>
      <c r="Y347" s="154"/>
      <c r="Z347" s="154"/>
      <c r="AA347" s="154"/>
      <c r="AB347" s="154"/>
      <c r="AC347" s="154"/>
    </row>
    <row r="348" spans="1:29" ht="18.75" customHeight="1">
      <c r="A348" s="154"/>
      <c r="B348" s="154"/>
      <c r="C348" s="154"/>
      <c r="D348" s="205"/>
      <c r="E348" s="205"/>
      <c r="F348" s="154"/>
      <c r="G348" s="154"/>
      <c r="H348" s="154"/>
      <c r="I348" s="154"/>
      <c r="J348" s="206"/>
      <c r="K348" s="154"/>
      <c r="L348" s="154"/>
      <c r="M348" s="154"/>
      <c r="N348" s="154"/>
      <c r="O348" s="154"/>
      <c r="P348" s="154"/>
      <c r="Q348" s="154"/>
      <c r="R348" s="154"/>
      <c r="S348" s="154"/>
      <c r="T348" s="154"/>
      <c r="U348" s="154"/>
      <c r="V348" s="154"/>
      <c r="W348" s="154"/>
      <c r="X348" s="154"/>
      <c r="Y348" s="154"/>
      <c r="Z348" s="154"/>
      <c r="AA348" s="154"/>
      <c r="AB348" s="154"/>
      <c r="AC348" s="154"/>
    </row>
    <row r="349" spans="1:29" ht="18.75" customHeight="1">
      <c r="A349" s="154"/>
      <c r="B349" s="154"/>
      <c r="C349" s="154"/>
      <c r="D349" s="205"/>
      <c r="E349" s="205"/>
      <c r="F349" s="154"/>
      <c r="G349" s="154"/>
      <c r="H349" s="154"/>
      <c r="I349" s="154"/>
      <c r="J349" s="206"/>
      <c r="K349" s="154"/>
      <c r="L349" s="154"/>
      <c r="M349" s="154"/>
      <c r="N349" s="154"/>
      <c r="O349" s="154"/>
      <c r="P349" s="154"/>
      <c r="Q349" s="154"/>
      <c r="R349" s="154"/>
      <c r="S349" s="154"/>
      <c r="T349" s="154"/>
      <c r="U349" s="154"/>
      <c r="V349" s="154"/>
      <c r="W349" s="154"/>
      <c r="X349" s="154"/>
      <c r="Y349" s="154"/>
      <c r="Z349" s="154"/>
      <c r="AA349" s="154"/>
      <c r="AB349" s="154"/>
      <c r="AC349" s="154"/>
    </row>
    <row r="350" spans="1:29" ht="18.75" customHeight="1">
      <c r="A350" s="154"/>
      <c r="B350" s="154"/>
      <c r="C350" s="154"/>
      <c r="D350" s="205"/>
      <c r="E350" s="205"/>
      <c r="F350" s="154"/>
      <c r="G350" s="154"/>
      <c r="H350" s="154"/>
      <c r="I350" s="154"/>
      <c r="J350" s="206"/>
      <c r="K350" s="154"/>
      <c r="L350" s="154"/>
      <c r="M350" s="154"/>
      <c r="N350" s="154"/>
      <c r="O350" s="154"/>
      <c r="P350" s="154"/>
      <c r="Q350" s="154"/>
      <c r="R350" s="154"/>
      <c r="S350" s="154"/>
      <c r="T350" s="154"/>
      <c r="U350" s="154"/>
      <c r="V350" s="154"/>
      <c r="W350" s="154"/>
      <c r="X350" s="154"/>
      <c r="Y350" s="154"/>
      <c r="Z350" s="154"/>
      <c r="AA350" s="154"/>
      <c r="AB350" s="154"/>
      <c r="AC350" s="154"/>
    </row>
    <row r="351" spans="1:29" ht="18.75" customHeight="1">
      <c r="A351" s="154"/>
      <c r="B351" s="154"/>
      <c r="C351" s="154"/>
      <c r="D351" s="205"/>
      <c r="E351" s="205"/>
      <c r="F351" s="154"/>
      <c r="G351" s="154"/>
      <c r="H351" s="154"/>
      <c r="I351" s="154"/>
      <c r="J351" s="206"/>
      <c r="K351" s="154"/>
      <c r="L351" s="154"/>
      <c r="M351" s="154"/>
      <c r="N351" s="154"/>
      <c r="O351" s="154"/>
      <c r="P351" s="154"/>
      <c r="Q351" s="154"/>
      <c r="R351" s="154"/>
      <c r="S351" s="154"/>
      <c r="T351" s="154"/>
      <c r="U351" s="154"/>
      <c r="V351" s="154"/>
      <c r="W351" s="154"/>
      <c r="X351" s="154"/>
      <c r="Y351" s="154"/>
      <c r="Z351" s="154"/>
      <c r="AA351" s="154"/>
      <c r="AB351" s="154"/>
      <c r="AC351" s="154"/>
    </row>
    <row r="352" spans="1:29" ht="18.75" customHeight="1">
      <c r="A352" s="154"/>
      <c r="B352" s="154"/>
      <c r="C352" s="154"/>
      <c r="D352" s="205"/>
      <c r="E352" s="205"/>
      <c r="F352" s="154"/>
      <c r="G352" s="154"/>
      <c r="H352" s="154"/>
      <c r="I352" s="154"/>
      <c r="J352" s="206"/>
      <c r="K352" s="154"/>
      <c r="L352" s="154"/>
      <c r="M352" s="154"/>
      <c r="N352" s="154"/>
      <c r="O352" s="154"/>
      <c r="P352" s="154"/>
      <c r="Q352" s="154"/>
      <c r="R352" s="154"/>
      <c r="S352" s="154"/>
      <c r="T352" s="154"/>
      <c r="U352" s="154"/>
      <c r="V352" s="154"/>
      <c r="W352" s="154"/>
      <c r="X352" s="154"/>
      <c r="Y352" s="154"/>
      <c r="Z352" s="154"/>
      <c r="AA352" s="154"/>
      <c r="AB352" s="154"/>
      <c r="AC352" s="154"/>
    </row>
    <row r="353" spans="1:29" ht="18.75" customHeight="1">
      <c r="A353" s="154"/>
      <c r="B353" s="154"/>
      <c r="C353" s="154"/>
      <c r="D353" s="205"/>
      <c r="E353" s="205"/>
      <c r="F353" s="154"/>
      <c r="G353" s="154"/>
      <c r="H353" s="154"/>
      <c r="I353" s="154"/>
      <c r="J353" s="206"/>
      <c r="K353" s="154"/>
      <c r="L353" s="154"/>
      <c r="M353" s="154"/>
      <c r="N353" s="154"/>
      <c r="O353" s="154"/>
      <c r="P353" s="154"/>
      <c r="Q353" s="154"/>
      <c r="R353" s="154"/>
      <c r="S353" s="154"/>
      <c r="T353" s="154"/>
      <c r="U353" s="154"/>
      <c r="V353" s="154"/>
      <c r="W353" s="154"/>
      <c r="X353" s="154"/>
      <c r="Y353" s="154"/>
      <c r="Z353" s="154"/>
      <c r="AA353" s="154"/>
      <c r="AB353" s="154"/>
      <c r="AC353" s="154"/>
    </row>
    <row r="354" spans="1:29" ht="18.75" customHeight="1">
      <c r="A354" s="154"/>
      <c r="B354" s="154"/>
      <c r="C354" s="154"/>
      <c r="D354" s="205"/>
      <c r="E354" s="205"/>
      <c r="F354" s="154"/>
      <c r="G354" s="154"/>
      <c r="H354" s="154"/>
      <c r="I354" s="154"/>
      <c r="J354" s="206"/>
      <c r="K354" s="154"/>
      <c r="L354" s="154"/>
      <c r="M354" s="154"/>
      <c r="N354" s="154"/>
      <c r="O354" s="154"/>
      <c r="P354" s="154"/>
      <c r="Q354" s="154"/>
      <c r="R354" s="154"/>
      <c r="S354" s="154"/>
      <c r="T354" s="154"/>
      <c r="U354" s="154"/>
      <c r="V354" s="154"/>
      <c r="W354" s="154"/>
      <c r="X354" s="154"/>
      <c r="Y354" s="154"/>
      <c r="Z354" s="154"/>
      <c r="AA354" s="154"/>
      <c r="AB354" s="154"/>
      <c r="AC354" s="154"/>
    </row>
    <row r="355" spans="1:29" ht="18.75" customHeight="1">
      <c r="A355" s="154"/>
      <c r="B355" s="154"/>
      <c r="C355" s="154"/>
      <c r="D355" s="205"/>
      <c r="E355" s="205"/>
      <c r="F355" s="154"/>
      <c r="G355" s="154"/>
      <c r="H355" s="154"/>
      <c r="I355" s="154"/>
      <c r="J355" s="206"/>
      <c r="K355" s="154"/>
      <c r="L355" s="154"/>
      <c r="M355" s="154"/>
      <c r="N355" s="154"/>
      <c r="O355" s="154"/>
      <c r="P355" s="154"/>
      <c r="Q355" s="154"/>
      <c r="R355" s="154"/>
      <c r="S355" s="154"/>
      <c r="T355" s="154"/>
      <c r="U355" s="154"/>
      <c r="V355" s="154"/>
      <c r="W355" s="154"/>
      <c r="X355" s="154"/>
      <c r="Y355" s="154"/>
      <c r="Z355" s="154"/>
      <c r="AA355" s="154"/>
      <c r="AB355" s="154"/>
      <c r="AC355" s="154"/>
    </row>
    <row r="356" spans="1:29" ht="18.75" customHeight="1">
      <c r="A356" s="154"/>
      <c r="B356" s="154"/>
      <c r="C356" s="154"/>
      <c r="D356" s="205"/>
      <c r="E356" s="205"/>
      <c r="F356" s="154"/>
      <c r="G356" s="154"/>
      <c r="H356" s="154"/>
      <c r="I356" s="154"/>
      <c r="J356" s="206"/>
      <c r="K356" s="154"/>
      <c r="L356" s="154"/>
      <c r="M356" s="154"/>
      <c r="N356" s="154"/>
      <c r="O356" s="154"/>
      <c r="P356" s="154"/>
      <c r="Q356" s="154"/>
      <c r="R356" s="154"/>
      <c r="S356" s="154"/>
      <c r="T356" s="154"/>
      <c r="U356" s="154"/>
      <c r="V356" s="154"/>
      <c r="W356" s="154"/>
      <c r="X356" s="154"/>
      <c r="Y356" s="154"/>
      <c r="Z356" s="154"/>
      <c r="AA356" s="154"/>
      <c r="AB356" s="154"/>
      <c r="AC356" s="154"/>
    </row>
    <row r="357" spans="1:29" ht="18.75" customHeight="1">
      <c r="A357" s="154"/>
      <c r="B357" s="154"/>
      <c r="C357" s="154"/>
      <c r="D357" s="205"/>
      <c r="E357" s="205"/>
      <c r="F357" s="154"/>
      <c r="G357" s="154"/>
      <c r="H357" s="154"/>
      <c r="I357" s="154"/>
      <c r="J357" s="206"/>
      <c r="K357" s="154"/>
      <c r="L357" s="154"/>
      <c r="M357" s="154"/>
      <c r="N357" s="154"/>
      <c r="O357" s="154"/>
      <c r="P357" s="154"/>
      <c r="Q357" s="154"/>
      <c r="R357" s="154"/>
      <c r="S357" s="154"/>
      <c r="T357" s="154"/>
      <c r="U357" s="154"/>
      <c r="V357" s="154"/>
      <c r="W357" s="154"/>
      <c r="X357" s="154"/>
      <c r="Y357" s="154"/>
      <c r="Z357" s="154"/>
      <c r="AA357" s="154"/>
      <c r="AB357" s="154"/>
      <c r="AC357" s="154"/>
    </row>
    <row r="358" spans="1:29" ht="18.75" customHeight="1">
      <c r="A358" s="154"/>
      <c r="B358" s="154"/>
      <c r="C358" s="154"/>
      <c r="D358" s="205"/>
      <c r="E358" s="205"/>
      <c r="F358" s="154"/>
      <c r="G358" s="154"/>
      <c r="H358" s="154"/>
      <c r="I358" s="154"/>
      <c r="J358" s="206"/>
      <c r="K358" s="154"/>
      <c r="L358" s="154"/>
      <c r="M358" s="154"/>
      <c r="N358" s="154"/>
      <c r="O358" s="154"/>
      <c r="P358" s="154"/>
      <c r="Q358" s="154"/>
      <c r="R358" s="154"/>
      <c r="S358" s="154"/>
      <c r="T358" s="154"/>
      <c r="U358" s="154"/>
      <c r="V358" s="154"/>
      <c r="W358" s="154"/>
      <c r="X358" s="154"/>
      <c r="Y358" s="154"/>
      <c r="Z358" s="154"/>
      <c r="AA358" s="154"/>
      <c r="AB358" s="154"/>
      <c r="AC358" s="154"/>
    </row>
    <row r="359" spans="1:29" ht="18.75" customHeight="1">
      <c r="A359" s="154"/>
      <c r="B359" s="154"/>
      <c r="C359" s="154"/>
      <c r="D359" s="205"/>
      <c r="E359" s="205"/>
      <c r="F359" s="154"/>
      <c r="G359" s="154"/>
      <c r="H359" s="154"/>
      <c r="I359" s="154"/>
      <c r="J359" s="206"/>
      <c r="K359" s="154"/>
      <c r="L359" s="154"/>
      <c r="M359" s="154"/>
      <c r="N359" s="154"/>
      <c r="O359" s="154"/>
      <c r="P359" s="154"/>
      <c r="Q359" s="154"/>
      <c r="R359" s="154"/>
      <c r="S359" s="154"/>
      <c r="T359" s="154"/>
      <c r="U359" s="154"/>
      <c r="V359" s="154"/>
      <c r="W359" s="154"/>
      <c r="X359" s="154"/>
      <c r="Y359" s="154"/>
      <c r="Z359" s="154"/>
      <c r="AA359" s="154"/>
      <c r="AB359" s="154"/>
      <c r="AC359" s="154"/>
    </row>
    <row r="360" spans="1:29" ht="18.75" customHeight="1">
      <c r="A360" s="154"/>
      <c r="B360" s="154"/>
      <c r="C360" s="154"/>
      <c r="D360" s="205"/>
      <c r="E360" s="205"/>
      <c r="F360" s="154"/>
      <c r="G360" s="154"/>
      <c r="H360" s="154"/>
      <c r="I360" s="154"/>
      <c r="J360" s="206"/>
      <c r="K360" s="154"/>
      <c r="L360" s="154"/>
      <c r="M360" s="154"/>
      <c r="N360" s="154"/>
      <c r="O360" s="154"/>
      <c r="P360" s="154"/>
      <c r="Q360" s="154"/>
      <c r="R360" s="154"/>
      <c r="S360" s="154"/>
      <c r="T360" s="154"/>
      <c r="U360" s="154"/>
      <c r="V360" s="154"/>
      <c r="W360" s="154"/>
      <c r="X360" s="154"/>
      <c r="Y360" s="154"/>
      <c r="Z360" s="154"/>
      <c r="AA360" s="154"/>
      <c r="AB360" s="154"/>
      <c r="AC360" s="154"/>
    </row>
    <row r="361" spans="1:29" ht="18.75" customHeight="1">
      <c r="A361" s="154"/>
      <c r="B361" s="154"/>
      <c r="C361" s="154"/>
      <c r="D361" s="205"/>
      <c r="E361" s="205"/>
      <c r="F361" s="154"/>
      <c r="G361" s="154"/>
      <c r="H361" s="154"/>
      <c r="I361" s="154"/>
      <c r="J361" s="206"/>
      <c r="K361" s="154"/>
      <c r="L361" s="154"/>
      <c r="M361" s="154"/>
      <c r="N361" s="154"/>
      <c r="O361" s="154"/>
      <c r="P361" s="154"/>
      <c r="Q361" s="154"/>
      <c r="R361" s="154"/>
      <c r="S361" s="154"/>
      <c r="T361" s="154"/>
      <c r="U361" s="154"/>
      <c r="V361" s="154"/>
      <c r="W361" s="154"/>
      <c r="X361" s="154"/>
      <c r="Y361" s="154"/>
      <c r="Z361" s="154"/>
      <c r="AA361" s="154"/>
      <c r="AB361" s="154"/>
      <c r="AC361" s="154"/>
    </row>
    <row r="362" spans="1:29" ht="18.75" customHeight="1">
      <c r="A362" s="154"/>
      <c r="B362" s="154"/>
      <c r="C362" s="154"/>
      <c r="D362" s="205"/>
      <c r="E362" s="205"/>
      <c r="F362" s="154"/>
      <c r="G362" s="154"/>
      <c r="H362" s="154"/>
      <c r="I362" s="154"/>
      <c r="J362" s="206"/>
      <c r="K362" s="154"/>
      <c r="L362" s="154"/>
      <c r="M362" s="154"/>
      <c r="N362" s="154"/>
      <c r="O362" s="154"/>
      <c r="P362" s="154"/>
      <c r="Q362" s="154"/>
      <c r="R362" s="154"/>
      <c r="S362" s="154"/>
      <c r="T362" s="154"/>
      <c r="U362" s="154"/>
      <c r="V362" s="154"/>
      <c r="W362" s="154"/>
      <c r="X362" s="154"/>
      <c r="Y362" s="154"/>
      <c r="Z362" s="154"/>
      <c r="AA362" s="154"/>
      <c r="AB362" s="154"/>
      <c r="AC362" s="154"/>
    </row>
    <row r="363" spans="1:29" ht="18.75" customHeight="1">
      <c r="A363" s="154"/>
      <c r="B363" s="154"/>
      <c r="C363" s="154"/>
      <c r="D363" s="205"/>
      <c r="E363" s="205"/>
      <c r="F363" s="154"/>
      <c r="G363" s="154"/>
      <c r="H363" s="154"/>
      <c r="I363" s="154"/>
      <c r="J363" s="206"/>
      <c r="K363" s="154"/>
      <c r="L363" s="154"/>
      <c r="M363" s="154"/>
      <c r="N363" s="154"/>
      <c r="O363" s="154"/>
      <c r="P363" s="154"/>
      <c r="Q363" s="154"/>
      <c r="R363" s="154"/>
      <c r="S363" s="154"/>
      <c r="T363" s="154"/>
      <c r="U363" s="154"/>
      <c r="V363" s="154"/>
      <c r="W363" s="154"/>
      <c r="X363" s="154"/>
      <c r="Y363" s="154"/>
      <c r="Z363" s="154"/>
      <c r="AA363" s="154"/>
      <c r="AB363" s="154"/>
      <c r="AC363" s="154"/>
    </row>
    <row r="364" spans="1:29" ht="18.75" customHeight="1">
      <c r="A364" s="154"/>
      <c r="B364" s="154"/>
      <c r="C364" s="154"/>
      <c r="D364" s="205"/>
      <c r="E364" s="205"/>
      <c r="F364" s="154"/>
      <c r="G364" s="154"/>
      <c r="H364" s="154"/>
      <c r="I364" s="154"/>
      <c r="J364" s="206"/>
      <c r="K364" s="154"/>
      <c r="L364" s="154"/>
      <c r="M364" s="154"/>
      <c r="N364" s="154"/>
      <c r="O364" s="154"/>
      <c r="P364" s="154"/>
      <c r="Q364" s="154"/>
      <c r="R364" s="154"/>
      <c r="S364" s="154"/>
      <c r="T364" s="154"/>
      <c r="U364" s="154"/>
      <c r="V364" s="154"/>
      <c r="W364" s="154"/>
      <c r="X364" s="154"/>
      <c r="Y364" s="154"/>
      <c r="Z364" s="154"/>
      <c r="AA364" s="154"/>
      <c r="AB364" s="154"/>
      <c r="AC364" s="154"/>
    </row>
    <row r="365" spans="1:29" ht="18.75" customHeight="1">
      <c r="A365" s="154"/>
      <c r="B365" s="154"/>
      <c r="C365" s="154"/>
      <c r="D365" s="205"/>
      <c r="E365" s="205"/>
      <c r="F365" s="154"/>
      <c r="G365" s="154"/>
      <c r="H365" s="154"/>
      <c r="I365" s="154"/>
      <c r="J365" s="206"/>
      <c r="K365" s="154"/>
      <c r="L365" s="154"/>
      <c r="M365" s="154"/>
      <c r="N365" s="154"/>
      <c r="O365" s="154"/>
      <c r="P365" s="154"/>
      <c r="Q365" s="154"/>
      <c r="R365" s="154"/>
      <c r="S365" s="154"/>
      <c r="T365" s="154"/>
      <c r="U365" s="154"/>
      <c r="V365" s="154"/>
      <c r="W365" s="154"/>
      <c r="X365" s="154"/>
      <c r="Y365" s="154"/>
      <c r="Z365" s="154"/>
      <c r="AA365" s="154"/>
      <c r="AB365" s="154"/>
      <c r="AC365" s="154"/>
    </row>
    <row r="366" spans="1:29" ht="18.75" customHeight="1">
      <c r="A366" s="154"/>
      <c r="B366" s="154"/>
      <c r="C366" s="154"/>
      <c r="D366" s="205"/>
      <c r="E366" s="205"/>
      <c r="F366" s="154"/>
      <c r="G366" s="154"/>
      <c r="H366" s="154"/>
      <c r="I366" s="154"/>
      <c r="J366" s="206"/>
      <c r="K366" s="154"/>
      <c r="L366" s="154"/>
      <c r="M366" s="154"/>
      <c r="N366" s="154"/>
      <c r="O366" s="154"/>
      <c r="P366" s="154"/>
      <c r="Q366" s="154"/>
      <c r="R366" s="154"/>
      <c r="S366" s="154"/>
      <c r="T366" s="154"/>
      <c r="U366" s="154"/>
      <c r="V366" s="154"/>
      <c r="W366" s="154"/>
      <c r="X366" s="154"/>
      <c r="Y366" s="154"/>
      <c r="Z366" s="154"/>
      <c r="AA366" s="154"/>
      <c r="AB366" s="154"/>
      <c r="AC366" s="154"/>
    </row>
    <row r="367" spans="1:29" ht="18.75" customHeight="1">
      <c r="A367" s="154"/>
      <c r="B367" s="154"/>
      <c r="C367" s="154"/>
      <c r="D367" s="205"/>
      <c r="E367" s="205"/>
      <c r="F367" s="154"/>
      <c r="G367" s="154"/>
      <c r="H367" s="154"/>
      <c r="I367" s="154"/>
      <c r="J367" s="206"/>
      <c r="K367" s="154"/>
      <c r="L367" s="154"/>
      <c r="M367" s="154"/>
      <c r="N367" s="154"/>
      <c r="O367" s="154"/>
      <c r="P367" s="154"/>
      <c r="Q367" s="154"/>
      <c r="R367" s="154"/>
      <c r="S367" s="154"/>
      <c r="T367" s="154"/>
      <c r="U367" s="154"/>
      <c r="V367" s="154"/>
      <c r="W367" s="154"/>
      <c r="X367" s="154"/>
      <c r="Y367" s="154"/>
      <c r="Z367" s="154"/>
      <c r="AA367" s="154"/>
      <c r="AB367" s="154"/>
      <c r="AC367" s="154"/>
    </row>
    <row r="368" spans="1:29" ht="18.75" customHeight="1">
      <c r="A368" s="154"/>
      <c r="B368" s="154"/>
      <c r="C368" s="154"/>
      <c r="D368" s="205"/>
      <c r="E368" s="205"/>
      <c r="F368" s="154"/>
      <c r="G368" s="154"/>
      <c r="H368" s="154"/>
      <c r="I368" s="154"/>
      <c r="J368" s="206"/>
      <c r="K368" s="154"/>
      <c r="L368" s="154"/>
      <c r="M368" s="154"/>
      <c r="N368" s="154"/>
      <c r="O368" s="154"/>
      <c r="P368" s="154"/>
      <c r="Q368" s="154"/>
      <c r="R368" s="154"/>
      <c r="S368" s="154"/>
      <c r="T368" s="154"/>
      <c r="U368" s="154"/>
      <c r="V368" s="154"/>
      <c r="W368" s="154"/>
      <c r="X368" s="154"/>
      <c r="Y368" s="154"/>
      <c r="Z368" s="154"/>
      <c r="AA368" s="154"/>
      <c r="AB368" s="154"/>
      <c r="AC368" s="154"/>
    </row>
    <row r="369" spans="1:29" ht="18.75" customHeight="1">
      <c r="A369" s="154"/>
      <c r="B369" s="154"/>
      <c r="C369" s="154"/>
      <c r="D369" s="205"/>
      <c r="E369" s="205"/>
      <c r="F369" s="154"/>
      <c r="G369" s="154"/>
      <c r="H369" s="154"/>
      <c r="I369" s="154"/>
      <c r="J369" s="206"/>
      <c r="K369" s="154"/>
      <c r="L369" s="154"/>
      <c r="M369" s="154"/>
      <c r="N369" s="154"/>
      <c r="O369" s="154"/>
      <c r="P369" s="154"/>
      <c r="Q369" s="154"/>
      <c r="R369" s="154"/>
      <c r="S369" s="154"/>
      <c r="T369" s="154"/>
      <c r="U369" s="154"/>
      <c r="V369" s="154"/>
      <c r="W369" s="154"/>
      <c r="X369" s="154"/>
      <c r="Y369" s="154"/>
      <c r="Z369" s="154"/>
      <c r="AA369" s="154"/>
      <c r="AB369" s="154"/>
      <c r="AC369" s="154"/>
    </row>
    <row r="370" spans="1:29" ht="18.75" customHeight="1">
      <c r="A370" s="154"/>
      <c r="B370" s="154"/>
      <c r="C370" s="154"/>
      <c r="D370" s="205"/>
      <c r="E370" s="205"/>
      <c r="F370" s="154"/>
      <c r="G370" s="154"/>
      <c r="H370" s="154"/>
      <c r="I370" s="154"/>
      <c r="J370" s="206"/>
      <c r="K370" s="154"/>
      <c r="L370" s="154"/>
      <c r="M370" s="154"/>
      <c r="N370" s="154"/>
      <c r="O370" s="154"/>
      <c r="P370" s="154"/>
      <c r="Q370" s="154"/>
      <c r="R370" s="154"/>
      <c r="S370" s="154"/>
      <c r="T370" s="154"/>
      <c r="U370" s="154"/>
      <c r="V370" s="154"/>
      <c r="W370" s="154"/>
      <c r="X370" s="154"/>
      <c r="Y370" s="154"/>
      <c r="Z370" s="154"/>
      <c r="AA370" s="154"/>
      <c r="AB370" s="154"/>
      <c r="AC370" s="154"/>
    </row>
    <row r="371" spans="1:29" ht="18.75" customHeight="1">
      <c r="A371" s="154"/>
      <c r="B371" s="154"/>
      <c r="C371" s="154"/>
      <c r="D371" s="205"/>
      <c r="E371" s="205"/>
      <c r="F371" s="154"/>
      <c r="G371" s="154"/>
      <c r="H371" s="154"/>
      <c r="I371" s="154"/>
      <c r="J371" s="206"/>
      <c r="K371" s="154"/>
      <c r="L371" s="154"/>
      <c r="M371" s="154"/>
      <c r="N371" s="154"/>
      <c r="O371" s="154"/>
      <c r="P371" s="154"/>
      <c r="Q371" s="154"/>
      <c r="R371" s="154"/>
      <c r="S371" s="154"/>
      <c r="T371" s="154"/>
      <c r="U371" s="154"/>
      <c r="V371" s="154"/>
      <c r="W371" s="154"/>
      <c r="X371" s="154"/>
      <c r="Y371" s="154"/>
      <c r="Z371" s="154"/>
      <c r="AA371" s="154"/>
      <c r="AB371" s="154"/>
      <c r="AC371" s="154"/>
    </row>
    <row r="372" spans="1:29" ht="18.75" customHeight="1">
      <c r="A372" s="154"/>
      <c r="B372" s="154"/>
      <c r="C372" s="154"/>
      <c r="D372" s="205"/>
      <c r="E372" s="205"/>
      <c r="F372" s="154"/>
      <c r="G372" s="154"/>
      <c r="H372" s="154"/>
      <c r="I372" s="154"/>
      <c r="J372" s="206"/>
      <c r="K372" s="154"/>
      <c r="L372" s="154"/>
      <c r="M372" s="154"/>
      <c r="N372" s="154"/>
      <c r="O372" s="154"/>
      <c r="P372" s="154"/>
      <c r="Q372" s="154"/>
      <c r="R372" s="154"/>
      <c r="S372" s="154"/>
      <c r="T372" s="154"/>
      <c r="U372" s="154"/>
      <c r="V372" s="154"/>
      <c r="W372" s="154"/>
      <c r="X372" s="154"/>
      <c r="Y372" s="154"/>
      <c r="Z372" s="154"/>
      <c r="AA372" s="154"/>
      <c r="AB372" s="154"/>
      <c r="AC372" s="154"/>
    </row>
    <row r="373" spans="1:29" ht="18.75" customHeight="1">
      <c r="A373" s="154"/>
      <c r="B373" s="154"/>
      <c r="C373" s="154"/>
      <c r="D373" s="205"/>
      <c r="E373" s="205"/>
      <c r="F373" s="154"/>
      <c r="G373" s="154"/>
      <c r="H373" s="154"/>
      <c r="I373" s="154"/>
      <c r="J373" s="206"/>
      <c r="K373" s="154"/>
      <c r="L373" s="154"/>
      <c r="M373" s="154"/>
      <c r="N373" s="154"/>
      <c r="O373" s="154"/>
      <c r="P373" s="154"/>
      <c r="Q373" s="154"/>
      <c r="R373" s="154"/>
      <c r="S373" s="154"/>
      <c r="T373" s="154"/>
      <c r="U373" s="154"/>
      <c r="V373" s="154"/>
      <c r="W373" s="154"/>
      <c r="X373" s="154"/>
      <c r="Y373" s="154"/>
      <c r="Z373" s="154"/>
      <c r="AA373" s="154"/>
      <c r="AB373" s="154"/>
      <c r="AC373" s="154"/>
    </row>
    <row r="374" spans="1:29" ht="18.75" customHeight="1">
      <c r="A374" s="154"/>
      <c r="B374" s="154"/>
      <c r="C374" s="154"/>
      <c r="D374" s="205"/>
      <c r="E374" s="205"/>
      <c r="F374" s="154"/>
      <c r="G374" s="154"/>
      <c r="H374" s="154"/>
      <c r="I374" s="154"/>
      <c r="J374" s="206"/>
      <c r="K374" s="154"/>
      <c r="L374" s="154"/>
      <c r="M374" s="154"/>
      <c r="N374" s="154"/>
      <c r="O374" s="154"/>
      <c r="P374" s="154"/>
      <c r="Q374" s="154"/>
      <c r="R374" s="154"/>
      <c r="S374" s="154"/>
      <c r="T374" s="154"/>
      <c r="U374" s="154"/>
      <c r="V374" s="154"/>
      <c r="W374" s="154"/>
      <c r="X374" s="154"/>
      <c r="Y374" s="154"/>
      <c r="Z374" s="154"/>
      <c r="AA374" s="154"/>
      <c r="AB374" s="154"/>
      <c r="AC374" s="154"/>
    </row>
    <row r="375" spans="1:29" ht="18.75" customHeight="1">
      <c r="A375" s="154"/>
      <c r="B375" s="154"/>
      <c r="C375" s="154"/>
      <c r="D375" s="205"/>
      <c r="E375" s="205"/>
      <c r="F375" s="154"/>
      <c r="G375" s="154"/>
      <c r="H375" s="154"/>
      <c r="I375" s="154"/>
      <c r="J375" s="206"/>
      <c r="K375" s="154"/>
      <c r="L375" s="154"/>
      <c r="M375" s="154"/>
      <c r="N375" s="154"/>
      <c r="O375" s="154"/>
      <c r="P375" s="154"/>
      <c r="Q375" s="154"/>
      <c r="R375" s="154"/>
      <c r="S375" s="154"/>
      <c r="T375" s="154"/>
      <c r="U375" s="154"/>
      <c r="V375" s="154"/>
      <c r="W375" s="154"/>
      <c r="X375" s="154"/>
      <c r="Y375" s="154"/>
      <c r="Z375" s="154"/>
      <c r="AA375" s="154"/>
      <c r="AB375" s="154"/>
      <c r="AC375" s="154"/>
    </row>
    <row r="376" spans="1:29" ht="15">
      <c r="A376" s="154"/>
      <c r="B376" s="154"/>
      <c r="C376" s="154"/>
      <c r="D376" s="205"/>
      <c r="E376" s="205"/>
      <c r="F376" s="154"/>
      <c r="G376" s="154"/>
      <c r="H376" s="154"/>
      <c r="I376" s="154"/>
      <c r="J376" s="206"/>
      <c r="K376" s="154"/>
      <c r="L376" s="154"/>
      <c r="M376" s="154"/>
      <c r="N376" s="154"/>
      <c r="O376" s="154"/>
      <c r="P376" s="154"/>
      <c r="Q376" s="154"/>
      <c r="R376" s="154"/>
      <c r="S376" s="154"/>
      <c r="T376" s="154"/>
      <c r="U376" s="154"/>
      <c r="V376" s="154"/>
      <c r="W376" s="154"/>
      <c r="X376" s="154"/>
      <c r="Y376" s="154"/>
      <c r="Z376" s="154"/>
      <c r="AA376" s="154"/>
      <c r="AB376" s="154"/>
      <c r="AC376" s="154"/>
    </row>
    <row r="377" spans="1:29" ht="15">
      <c r="A377" s="154"/>
      <c r="B377" s="154"/>
      <c r="C377" s="154"/>
      <c r="D377" s="205"/>
      <c r="E377" s="205"/>
      <c r="F377" s="154"/>
      <c r="G377" s="154"/>
      <c r="H377" s="154"/>
      <c r="I377" s="154"/>
      <c r="J377" s="206"/>
      <c r="K377" s="154"/>
      <c r="L377" s="154"/>
      <c r="M377" s="154"/>
      <c r="N377" s="154"/>
      <c r="O377" s="154"/>
      <c r="P377" s="154"/>
      <c r="Q377" s="154"/>
      <c r="R377" s="154"/>
      <c r="S377" s="154"/>
      <c r="T377" s="154"/>
      <c r="U377" s="154"/>
      <c r="V377" s="154"/>
      <c r="W377" s="154"/>
      <c r="X377" s="154"/>
      <c r="Y377" s="154"/>
      <c r="Z377" s="154"/>
      <c r="AA377" s="154"/>
      <c r="AB377" s="154"/>
      <c r="AC377" s="154"/>
    </row>
    <row r="378" spans="1:29" ht="15">
      <c r="A378" s="154"/>
      <c r="B378" s="154"/>
      <c r="C378" s="154"/>
      <c r="D378" s="205"/>
      <c r="E378" s="205"/>
      <c r="F378" s="154"/>
      <c r="G378" s="154"/>
      <c r="H378" s="154"/>
      <c r="I378" s="154"/>
      <c r="J378" s="206"/>
      <c r="K378" s="154"/>
      <c r="L378" s="154"/>
      <c r="M378" s="154"/>
      <c r="N378" s="154"/>
      <c r="O378" s="154"/>
      <c r="P378" s="154"/>
      <c r="Q378" s="154"/>
      <c r="R378" s="154"/>
      <c r="S378" s="154"/>
      <c r="T378" s="154"/>
      <c r="U378" s="154"/>
      <c r="V378" s="154"/>
      <c r="W378" s="154"/>
      <c r="X378" s="154"/>
      <c r="Y378" s="154"/>
      <c r="Z378" s="154"/>
      <c r="AA378" s="154"/>
      <c r="AB378" s="154"/>
      <c r="AC378" s="154"/>
    </row>
    <row r="379" spans="1:29" ht="15">
      <c r="A379" s="154"/>
      <c r="B379" s="154"/>
      <c r="C379" s="154"/>
      <c r="D379" s="205"/>
      <c r="E379" s="205"/>
      <c r="F379" s="154"/>
      <c r="G379" s="154"/>
      <c r="H379" s="154"/>
      <c r="I379" s="154"/>
      <c r="J379" s="206"/>
      <c r="K379" s="154"/>
      <c r="L379" s="154"/>
      <c r="M379" s="154"/>
      <c r="N379" s="154"/>
      <c r="O379" s="154"/>
      <c r="P379" s="154"/>
      <c r="Q379" s="154"/>
      <c r="R379" s="154"/>
      <c r="S379" s="154"/>
      <c r="T379" s="154"/>
      <c r="U379" s="154"/>
      <c r="V379" s="154"/>
      <c r="W379" s="154"/>
      <c r="X379" s="154"/>
      <c r="Y379" s="154"/>
      <c r="Z379" s="154"/>
      <c r="AA379" s="154"/>
      <c r="AB379" s="154"/>
      <c r="AC379" s="154"/>
    </row>
    <row r="380" spans="1:29" ht="15">
      <c r="A380" s="154"/>
      <c r="B380" s="154"/>
      <c r="C380" s="154"/>
      <c r="D380" s="205"/>
      <c r="E380" s="205"/>
      <c r="F380" s="154"/>
      <c r="G380" s="154"/>
      <c r="H380" s="154"/>
      <c r="I380" s="154"/>
      <c r="J380" s="206"/>
      <c r="K380" s="154"/>
      <c r="L380" s="154"/>
      <c r="M380" s="154"/>
      <c r="N380" s="154"/>
      <c r="O380" s="154"/>
      <c r="P380" s="154"/>
      <c r="Q380" s="154"/>
      <c r="R380" s="154"/>
      <c r="S380" s="154"/>
      <c r="T380" s="154"/>
      <c r="U380" s="154"/>
      <c r="V380" s="154"/>
      <c r="W380" s="154"/>
      <c r="X380" s="154"/>
      <c r="Y380" s="154"/>
      <c r="Z380" s="154"/>
      <c r="AA380" s="154"/>
      <c r="AB380" s="154"/>
      <c r="AC380" s="154"/>
    </row>
    <row r="381" spans="1:29" ht="15">
      <c r="A381" s="154"/>
      <c r="B381" s="154"/>
      <c r="C381" s="154"/>
      <c r="D381" s="205"/>
      <c r="E381" s="205"/>
      <c r="F381" s="154"/>
      <c r="G381" s="154"/>
      <c r="H381" s="154"/>
      <c r="I381" s="154"/>
      <c r="J381" s="206"/>
      <c r="K381" s="154"/>
      <c r="L381" s="154"/>
      <c r="M381" s="154"/>
      <c r="N381" s="154"/>
      <c r="O381" s="154"/>
      <c r="P381" s="154"/>
      <c r="Q381" s="154"/>
      <c r="R381" s="154"/>
      <c r="S381" s="154"/>
      <c r="T381" s="154"/>
      <c r="U381" s="154"/>
      <c r="V381" s="154"/>
      <c r="W381" s="154"/>
      <c r="X381" s="154"/>
      <c r="Y381" s="154"/>
      <c r="Z381" s="154"/>
      <c r="AA381" s="154"/>
      <c r="AB381" s="154"/>
      <c r="AC381" s="154"/>
    </row>
    <row r="382" spans="1:29" ht="15">
      <c r="A382" s="154"/>
      <c r="B382" s="154"/>
      <c r="C382" s="154"/>
      <c r="D382" s="205"/>
      <c r="E382" s="205"/>
      <c r="F382" s="154"/>
      <c r="G382" s="154"/>
      <c r="H382" s="154"/>
      <c r="I382" s="154"/>
      <c r="J382" s="206"/>
      <c r="K382" s="154"/>
      <c r="L382" s="154"/>
      <c r="M382" s="154"/>
      <c r="N382" s="154"/>
      <c r="O382" s="154"/>
      <c r="P382" s="154"/>
      <c r="Q382" s="154"/>
      <c r="R382" s="154"/>
      <c r="S382" s="154"/>
      <c r="T382" s="154"/>
      <c r="U382" s="154"/>
      <c r="V382" s="154"/>
      <c r="W382" s="154"/>
      <c r="X382" s="154"/>
      <c r="Y382" s="154"/>
      <c r="Z382" s="154"/>
      <c r="AA382" s="154"/>
      <c r="AB382" s="154"/>
      <c r="AC382" s="154"/>
    </row>
    <row r="383" spans="1:29" ht="15">
      <c r="A383" s="154"/>
      <c r="B383" s="154"/>
      <c r="C383" s="154"/>
      <c r="D383" s="205"/>
      <c r="E383" s="205"/>
      <c r="F383" s="154"/>
      <c r="G383" s="154"/>
      <c r="H383" s="154"/>
      <c r="I383" s="154"/>
      <c r="J383" s="206"/>
      <c r="K383" s="154"/>
      <c r="L383" s="154"/>
      <c r="M383" s="154"/>
      <c r="N383" s="154"/>
      <c r="O383" s="154"/>
      <c r="P383" s="154"/>
      <c r="Q383" s="154"/>
      <c r="R383" s="154"/>
      <c r="S383" s="154"/>
      <c r="T383" s="154"/>
      <c r="U383" s="154"/>
      <c r="V383" s="154"/>
      <c r="W383" s="154"/>
      <c r="X383" s="154"/>
      <c r="Y383" s="154"/>
      <c r="Z383" s="154"/>
      <c r="AA383" s="154"/>
      <c r="AB383" s="154"/>
      <c r="AC383" s="154"/>
    </row>
    <row r="384" spans="1:29" ht="15">
      <c r="A384" s="154"/>
      <c r="B384" s="154"/>
      <c r="C384" s="154"/>
      <c r="D384" s="205"/>
      <c r="E384" s="205"/>
      <c r="F384" s="154"/>
      <c r="G384" s="154"/>
      <c r="H384" s="154"/>
      <c r="I384" s="154"/>
      <c r="J384" s="206"/>
      <c r="K384" s="154"/>
      <c r="L384" s="154"/>
      <c r="M384" s="154"/>
      <c r="N384" s="154"/>
      <c r="O384" s="154"/>
      <c r="P384" s="154"/>
      <c r="Q384" s="154"/>
      <c r="R384" s="154"/>
      <c r="S384" s="154"/>
      <c r="T384" s="154"/>
      <c r="U384" s="154"/>
      <c r="V384" s="154"/>
      <c r="W384" s="154"/>
      <c r="X384" s="154"/>
      <c r="Y384" s="154"/>
      <c r="Z384" s="154"/>
      <c r="AA384" s="154"/>
      <c r="AB384" s="154"/>
      <c r="AC384" s="154"/>
    </row>
    <row r="385" spans="1:29" ht="15">
      <c r="A385" s="154"/>
      <c r="B385" s="154"/>
      <c r="C385" s="154"/>
      <c r="D385" s="205"/>
      <c r="E385" s="205"/>
      <c r="F385" s="154"/>
      <c r="G385" s="154"/>
      <c r="H385" s="154"/>
      <c r="I385" s="154"/>
      <c r="J385" s="206"/>
      <c r="K385" s="154"/>
      <c r="L385" s="154"/>
      <c r="M385" s="154"/>
      <c r="N385" s="154"/>
      <c r="O385" s="154"/>
      <c r="P385" s="154"/>
      <c r="Q385" s="154"/>
      <c r="R385" s="154"/>
      <c r="S385" s="154"/>
      <c r="T385" s="154"/>
      <c r="U385" s="154"/>
      <c r="V385" s="154"/>
      <c r="W385" s="154"/>
      <c r="X385" s="154"/>
      <c r="Y385" s="154"/>
      <c r="Z385" s="154"/>
      <c r="AA385" s="154"/>
      <c r="AB385" s="154"/>
      <c r="AC385" s="154"/>
    </row>
    <row r="386" spans="1:29" ht="15">
      <c r="A386" s="154"/>
      <c r="B386" s="154"/>
      <c r="C386" s="154"/>
      <c r="D386" s="205"/>
      <c r="E386" s="205"/>
      <c r="F386" s="154"/>
      <c r="G386" s="154"/>
      <c r="H386" s="154"/>
      <c r="I386" s="154"/>
      <c r="J386" s="206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54"/>
      <c r="V386" s="154"/>
      <c r="W386" s="154"/>
      <c r="X386" s="154"/>
      <c r="Y386" s="154"/>
      <c r="Z386" s="154"/>
      <c r="AA386" s="154"/>
      <c r="AB386" s="154"/>
      <c r="AC386" s="154"/>
    </row>
    <row r="387" spans="1:29" ht="15">
      <c r="A387" s="154"/>
      <c r="B387" s="154"/>
      <c r="C387" s="154"/>
      <c r="D387" s="205"/>
      <c r="E387" s="205"/>
      <c r="F387" s="154"/>
      <c r="G387" s="154"/>
      <c r="H387" s="154"/>
      <c r="I387" s="154"/>
      <c r="J387" s="206"/>
      <c r="K387" s="154"/>
      <c r="L387" s="154"/>
      <c r="M387" s="154"/>
      <c r="N387" s="154"/>
      <c r="O387" s="154"/>
      <c r="P387" s="154"/>
      <c r="Q387" s="154"/>
      <c r="R387" s="154"/>
      <c r="S387" s="154"/>
      <c r="T387" s="154"/>
      <c r="U387" s="154"/>
      <c r="V387" s="154"/>
      <c r="W387" s="154"/>
      <c r="X387" s="154"/>
      <c r="Y387" s="154"/>
      <c r="Z387" s="154"/>
      <c r="AA387" s="154"/>
      <c r="AB387" s="154"/>
      <c r="AC387" s="154"/>
    </row>
    <row r="388" spans="1:29" ht="15">
      <c r="A388" s="154"/>
      <c r="B388" s="154"/>
      <c r="C388" s="154"/>
      <c r="D388" s="205"/>
      <c r="E388" s="205"/>
      <c r="F388" s="154"/>
      <c r="G388" s="154"/>
      <c r="H388" s="154"/>
      <c r="I388" s="154"/>
      <c r="J388" s="206"/>
      <c r="K388" s="154"/>
      <c r="L388" s="154"/>
      <c r="M388" s="154"/>
      <c r="N388" s="154"/>
      <c r="O388" s="154"/>
      <c r="P388" s="154"/>
      <c r="Q388" s="154"/>
      <c r="R388" s="154"/>
      <c r="S388" s="154"/>
      <c r="T388" s="154"/>
      <c r="U388" s="154"/>
      <c r="V388" s="154"/>
      <c r="W388" s="154"/>
      <c r="X388" s="154"/>
      <c r="Y388" s="154"/>
      <c r="Z388" s="154"/>
      <c r="AA388" s="154"/>
      <c r="AB388" s="154"/>
      <c r="AC388" s="154"/>
    </row>
    <row r="389" spans="1:29" ht="15">
      <c r="A389" s="154"/>
      <c r="B389" s="154"/>
      <c r="C389" s="154"/>
      <c r="D389" s="205"/>
      <c r="E389" s="205"/>
      <c r="F389" s="154"/>
      <c r="G389" s="154"/>
      <c r="H389" s="154"/>
      <c r="I389" s="154"/>
      <c r="J389" s="206"/>
      <c r="K389" s="154"/>
      <c r="L389" s="154"/>
      <c r="M389" s="154"/>
      <c r="N389" s="154"/>
      <c r="O389" s="154"/>
      <c r="P389" s="154"/>
      <c r="Q389" s="154"/>
      <c r="R389" s="154"/>
      <c r="S389" s="154"/>
      <c r="T389" s="154"/>
      <c r="U389" s="154"/>
      <c r="V389" s="154"/>
      <c r="W389" s="154"/>
      <c r="X389" s="154"/>
      <c r="Y389" s="154"/>
      <c r="Z389" s="154"/>
      <c r="AA389" s="154"/>
      <c r="AB389" s="154"/>
      <c r="AC389" s="154"/>
    </row>
    <row r="390" spans="1:29" ht="15">
      <c r="A390" s="154"/>
      <c r="B390" s="154"/>
      <c r="C390" s="154"/>
      <c r="D390" s="205"/>
      <c r="E390" s="205"/>
      <c r="F390" s="154"/>
      <c r="G390" s="154"/>
      <c r="H390" s="154"/>
      <c r="I390" s="154"/>
      <c r="J390" s="206"/>
      <c r="K390" s="154"/>
      <c r="L390" s="154"/>
      <c r="M390" s="154"/>
      <c r="N390" s="154"/>
      <c r="O390" s="154"/>
      <c r="P390" s="154"/>
      <c r="Q390" s="154"/>
      <c r="R390" s="154"/>
      <c r="S390" s="154"/>
      <c r="T390" s="154"/>
      <c r="U390" s="154"/>
      <c r="V390" s="154"/>
      <c r="W390" s="154"/>
      <c r="X390" s="154"/>
      <c r="Y390" s="154"/>
      <c r="Z390" s="154"/>
      <c r="AA390" s="154"/>
      <c r="AB390" s="154"/>
      <c r="AC390" s="154"/>
    </row>
    <row r="391" spans="1:29" ht="15">
      <c r="A391" s="154"/>
      <c r="B391" s="154"/>
      <c r="C391" s="154"/>
      <c r="D391" s="205"/>
      <c r="E391" s="205"/>
      <c r="F391" s="154"/>
      <c r="G391" s="154"/>
      <c r="H391" s="154"/>
      <c r="I391" s="154"/>
      <c r="J391" s="206"/>
      <c r="K391" s="154"/>
      <c r="L391" s="154"/>
      <c r="M391" s="154"/>
      <c r="N391" s="154"/>
      <c r="O391" s="154"/>
      <c r="P391" s="154"/>
      <c r="Q391" s="154"/>
      <c r="R391" s="154"/>
      <c r="S391" s="154"/>
      <c r="T391" s="154"/>
      <c r="U391" s="154"/>
      <c r="V391" s="154"/>
      <c r="W391" s="154"/>
      <c r="X391" s="154"/>
      <c r="Y391" s="154"/>
      <c r="Z391" s="154"/>
      <c r="AA391" s="154"/>
      <c r="AB391" s="154"/>
      <c r="AC391" s="154"/>
    </row>
    <row r="392" spans="1:29" ht="15">
      <c r="A392" s="154"/>
      <c r="B392" s="154"/>
      <c r="C392" s="154"/>
      <c r="D392" s="205"/>
      <c r="E392" s="205"/>
      <c r="F392" s="154"/>
      <c r="G392" s="154"/>
      <c r="H392" s="154"/>
      <c r="I392" s="154"/>
      <c r="J392" s="206"/>
      <c r="K392" s="154"/>
      <c r="L392" s="154"/>
      <c r="M392" s="154"/>
      <c r="N392" s="154"/>
      <c r="O392" s="154"/>
      <c r="P392" s="154"/>
      <c r="Q392" s="154"/>
      <c r="R392" s="154"/>
      <c r="S392" s="154"/>
      <c r="T392" s="154"/>
      <c r="U392" s="154"/>
      <c r="V392" s="154"/>
      <c r="W392" s="154"/>
      <c r="X392" s="154"/>
      <c r="Y392" s="154"/>
      <c r="Z392" s="154"/>
      <c r="AA392" s="154"/>
      <c r="AB392" s="154"/>
      <c r="AC392" s="154"/>
    </row>
    <row r="393" spans="1:29" ht="15">
      <c r="A393" s="154"/>
      <c r="B393" s="154"/>
      <c r="C393" s="154"/>
      <c r="D393" s="205"/>
      <c r="E393" s="205"/>
      <c r="F393" s="154"/>
      <c r="G393" s="154"/>
      <c r="H393" s="154"/>
      <c r="I393" s="154"/>
      <c r="J393" s="206"/>
      <c r="K393" s="154"/>
      <c r="L393" s="154"/>
      <c r="M393" s="154"/>
      <c r="N393" s="154"/>
      <c r="O393" s="154"/>
      <c r="P393" s="154"/>
      <c r="Q393" s="154"/>
      <c r="R393" s="154"/>
      <c r="S393" s="154"/>
      <c r="T393" s="154"/>
      <c r="U393" s="154"/>
      <c r="V393" s="154"/>
      <c r="W393" s="154"/>
      <c r="X393" s="154"/>
      <c r="Y393" s="154"/>
      <c r="Z393" s="154"/>
      <c r="AA393" s="154"/>
      <c r="AB393" s="154"/>
      <c r="AC393" s="154"/>
    </row>
    <row r="394" spans="1:29" ht="15">
      <c r="A394" s="154"/>
      <c r="B394" s="154"/>
      <c r="C394" s="154"/>
      <c r="D394" s="205"/>
      <c r="E394" s="205"/>
      <c r="F394" s="154"/>
      <c r="G394" s="154"/>
      <c r="H394" s="154"/>
      <c r="I394" s="154"/>
      <c r="J394" s="206"/>
      <c r="K394" s="154"/>
      <c r="L394" s="154"/>
      <c r="M394" s="154"/>
      <c r="N394" s="154"/>
      <c r="O394" s="154"/>
      <c r="P394" s="154"/>
      <c r="Q394" s="154"/>
      <c r="R394" s="154"/>
      <c r="S394" s="154"/>
      <c r="T394" s="154"/>
      <c r="U394" s="154"/>
      <c r="V394" s="154"/>
      <c r="W394" s="154"/>
      <c r="X394" s="154"/>
      <c r="Y394" s="154"/>
      <c r="Z394" s="154"/>
      <c r="AA394" s="154"/>
      <c r="AB394" s="154"/>
      <c r="AC394" s="154"/>
    </row>
    <row r="395" spans="1:29" ht="15">
      <c r="A395" s="154"/>
      <c r="B395" s="154"/>
      <c r="C395" s="154"/>
      <c r="D395" s="205"/>
      <c r="E395" s="205"/>
      <c r="F395" s="154"/>
      <c r="G395" s="154"/>
      <c r="H395" s="154"/>
      <c r="I395" s="154"/>
      <c r="J395" s="206"/>
      <c r="K395" s="154"/>
      <c r="L395" s="154"/>
      <c r="M395" s="154"/>
      <c r="N395" s="154"/>
      <c r="O395" s="154"/>
      <c r="P395" s="154"/>
      <c r="Q395" s="154"/>
      <c r="R395" s="154"/>
      <c r="S395" s="154"/>
      <c r="T395" s="154"/>
      <c r="U395" s="154"/>
      <c r="V395" s="154"/>
      <c r="W395" s="154"/>
      <c r="X395" s="154"/>
      <c r="Y395" s="154"/>
      <c r="Z395" s="154"/>
      <c r="AA395" s="154"/>
      <c r="AB395" s="154"/>
      <c r="AC395" s="154"/>
    </row>
    <row r="396" spans="1:29" ht="15">
      <c r="A396" s="154"/>
      <c r="B396" s="154"/>
      <c r="C396" s="154"/>
      <c r="D396" s="205"/>
      <c r="E396" s="205"/>
      <c r="F396" s="154"/>
      <c r="G396" s="154"/>
      <c r="H396" s="154"/>
      <c r="I396" s="154"/>
      <c r="J396" s="206"/>
      <c r="K396" s="154"/>
      <c r="L396" s="154"/>
      <c r="M396" s="154"/>
      <c r="N396" s="154"/>
      <c r="O396" s="154"/>
      <c r="P396" s="154"/>
      <c r="Q396" s="154"/>
      <c r="R396" s="154"/>
      <c r="S396" s="154"/>
      <c r="T396" s="154"/>
      <c r="U396" s="154"/>
      <c r="V396" s="154"/>
      <c r="W396" s="154"/>
      <c r="X396" s="154"/>
      <c r="Y396" s="154"/>
      <c r="Z396" s="154"/>
      <c r="AA396" s="154"/>
      <c r="AB396" s="154"/>
      <c r="AC396" s="154"/>
    </row>
    <row r="397" spans="1:29" ht="15">
      <c r="A397" s="154"/>
      <c r="B397" s="154"/>
      <c r="C397" s="154"/>
      <c r="D397" s="205"/>
      <c r="E397" s="205"/>
      <c r="F397" s="154"/>
      <c r="G397" s="154"/>
      <c r="H397" s="154"/>
      <c r="I397" s="154"/>
      <c r="J397" s="206"/>
      <c r="K397" s="154"/>
      <c r="L397" s="154"/>
      <c r="M397" s="154"/>
      <c r="N397" s="154"/>
      <c r="O397" s="154"/>
      <c r="P397" s="154"/>
      <c r="Q397" s="154"/>
      <c r="R397" s="154"/>
      <c r="S397" s="154"/>
      <c r="T397" s="154"/>
      <c r="U397" s="154"/>
      <c r="V397" s="154"/>
      <c r="W397" s="154"/>
      <c r="X397" s="154"/>
      <c r="Y397" s="154"/>
      <c r="Z397" s="154"/>
      <c r="AA397" s="154"/>
      <c r="AB397" s="154"/>
      <c r="AC397" s="154"/>
    </row>
    <row r="398" spans="1:29" ht="15">
      <c r="A398" s="154"/>
      <c r="B398" s="154"/>
      <c r="C398" s="154"/>
      <c r="D398" s="205"/>
      <c r="E398" s="205"/>
      <c r="F398" s="154"/>
      <c r="G398" s="154"/>
      <c r="H398" s="154"/>
      <c r="I398" s="154"/>
      <c r="J398" s="206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54"/>
      <c r="V398" s="154"/>
      <c r="W398" s="154"/>
      <c r="X398" s="154"/>
      <c r="Y398" s="154"/>
      <c r="Z398" s="154"/>
      <c r="AA398" s="154"/>
      <c r="AB398" s="154"/>
      <c r="AC398" s="154"/>
    </row>
    <row r="399" spans="1:29" ht="15">
      <c r="A399" s="154"/>
      <c r="B399" s="154"/>
      <c r="C399" s="154"/>
      <c r="D399" s="205"/>
      <c r="E399" s="205"/>
      <c r="F399" s="154"/>
      <c r="G399" s="154"/>
      <c r="H399" s="154"/>
      <c r="I399" s="154"/>
      <c r="J399" s="206"/>
      <c r="K399" s="154"/>
      <c r="L399" s="154"/>
      <c r="M399" s="154"/>
      <c r="N399" s="154"/>
      <c r="O399" s="154"/>
      <c r="P399" s="154"/>
      <c r="Q399" s="154"/>
      <c r="R399" s="154"/>
      <c r="S399" s="154"/>
      <c r="T399" s="154"/>
      <c r="U399" s="154"/>
      <c r="V399" s="154"/>
      <c r="W399" s="154"/>
      <c r="X399" s="154"/>
      <c r="Y399" s="154"/>
      <c r="Z399" s="154"/>
      <c r="AA399" s="154"/>
      <c r="AB399" s="154"/>
      <c r="AC399" s="154"/>
    </row>
    <row r="400" spans="1:29" ht="15">
      <c r="A400" s="154"/>
      <c r="B400" s="14"/>
      <c r="C400" s="14"/>
      <c r="D400" s="19"/>
      <c r="E400" s="19"/>
      <c r="F400" s="14"/>
      <c r="G400" s="14"/>
      <c r="H400" s="14"/>
      <c r="I400" s="14"/>
      <c r="J400" s="76"/>
      <c r="K400" s="14"/>
      <c r="L400" s="154"/>
      <c r="M400" s="154"/>
      <c r="N400" s="154"/>
      <c r="O400" s="154"/>
      <c r="P400" s="154"/>
      <c r="Q400" s="154"/>
      <c r="R400" s="154"/>
      <c r="S400" s="154"/>
      <c r="T400" s="154"/>
      <c r="U400" s="154"/>
      <c r="V400" s="154"/>
      <c r="W400" s="154"/>
      <c r="X400" s="154"/>
      <c r="Y400" s="154"/>
      <c r="Z400" s="154"/>
      <c r="AA400" s="154"/>
      <c r="AB400" s="154"/>
      <c r="AC400" s="154"/>
    </row>
    <row r="401" spans="1:29" ht="15">
      <c r="A401" s="154"/>
      <c r="B401" s="14"/>
      <c r="C401" s="14"/>
      <c r="D401" s="19"/>
      <c r="E401" s="19"/>
      <c r="F401" s="14"/>
      <c r="G401" s="14"/>
      <c r="H401" s="14"/>
      <c r="I401" s="14"/>
      <c r="J401" s="76"/>
      <c r="K401" s="14"/>
      <c r="L401" s="154"/>
      <c r="M401" s="154"/>
      <c r="N401" s="154"/>
      <c r="O401" s="154"/>
      <c r="P401" s="154"/>
      <c r="Q401" s="154"/>
      <c r="R401" s="154"/>
      <c r="S401" s="154"/>
      <c r="T401" s="154"/>
      <c r="U401" s="154"/>
      <c r="V401" s="154"/>
      <c r="W401" s="154"/>
      <c r="X401" s="154"/>
      <c r="Y401" s="154"/>
      <c r="Z401" s="154"/>
      <c r="AA401" s="154"/>
      <c r="AB401" s="154"/>
      <c r="AC401" s="154"/>
    </row>
    <row r="402" spans="1:29" ht="15">
      <c r="A402" s="154"/>
      <c r="B402" s="14"/>
      <c r="C402" s="14"/>
      <c r="D402" s="19"/>
      <c r="E402" s="19"/>
      <c r="F402" s="14"/>
      <c r="G402" s="14"/>
      <c r="H402" s="14"/>
      <c r="I402" s="14"/>
      <c r="J402" s="76"/>
      <c r="K402" s="14"/>
      <c r="L402" s="154"/>
      <c r="M402" s="154"/>
      <c r="N402" s="154"/>
      <c r="O402" s="154"/>
      <c r="P402" s="154"/>
      <c r="Q402" s="154"/>
      <c r="R402" s="154"/>
      <c r="S402" s="154"/>
      <c r="T402" s="154"/>
      <c r="U402" s="154"/>
      <c r="V402" s="154"/>
      <c r="W402" s="154"/>
      <c r="X402" s="154"/>
      <c r="Y402" s="154"/>
      <c r="Z402" s="154"/>
      <c r="AA402" s="154"/>
      <c r="AB402" s="154"/>
      <c r="AC402" s="154"/>
    </row>
    <row r="403" spans="1:29" ht="15">
      <c r="A403" s="154"/>
      <c r="B403" s="14"/>
      <c r="C403" s="14"/>
      <c r="D403" s="19"/>
      <c r="E403" s="19"/>
      <c r="F403" s="14"/>
      <c r="G403" s="14"/>
      <c r="H403" s="14"/>
      <c r="I403" s="14"/>
      <c r="J403" s="76"/>
      <c r="K403" s="14"/>
      <c r="L403" s="154"/>
      <c r="M403" s="154"/>
      <c r="N403" s="154"/>
      <c r="O403" s="154"/>
      <c r="P403" s="154"/>
      <c r="Q403" s="154"/>
      <c r="R403" s="154"/>
      <c r="S403" s="154"/>
      <c r="T403" s="154"/>
      <c r="U403" s="154"/>
      <c r="V403" s="154"/>
      <c r="W403" s="154"/>
      <c r="X403" s="154"/>
      <c r="Y403" s="154"/>
      <c r="Z403" s="154"/>
      <c r="AA403" s="154"/>
      <c r="AB403" s="154"/>
      <c r="AC403" s="154"/>
    </row>
    <row r="404" spans="1:29" ht="15">
      <c r="A404" s="154"/>
      <c r="B404" s="14"/>
      <c r="C404" s="14"/>
      <c r="D404" s="19"/>
      <c r="E404" s="19"/>
      <c r="F404" s="14"/>
      <c r="G404" s="14"/>
      <c r="H404" s="14"/>
      <c r="I404" s="14"/>
      <c r="J404" s="76"/>
      <c r="K404" s="14"/>
      <c r="L404" s="154"/>
      <c r="M404" s="154"/>
      <c r="N404" s="154"/>
      <c r="O404" s="154"/>
      <c r="P404" s="154"/>
      <c r="Q404" s="154"/>
      <c r="R404" s="154"/>
      <c r="S404" s="154"/>
      <c r="T404" s="154"/>
      <c r="U404" s="154"/>
      <c r="V404" s="154"/>
      <c r="W404" s="154"/>
      <c r="X404" s="154"/>
      <c r="Y404" s="154"/>
      <c r="Z404" s="154"/>
      <c r="AA404" s="154"/>
      <c r="AB404" s="154"/>
      <c r="AC404" s="154"/>
    </row>
    <row r="405" spans="1:29" ht="15">
      <c r="A405" s="154"/>
      <c r="B405" s="14"/>
      <c r="C405" s="14"/>
      <c r="D405" s="19"/>
      <c r="E405" s="19"/>
      <c r="F405" s="14"/>
      <c r="G405" s="14"/>
      <c r="H405" s="14"/>
      <c r="I405" s="14"/>
      <c r="J405" s="76"/>
      <c r="K405" s="14"/>
      <c r="L405" s="154"/>
      <c r="M405" s="154"/>
      <c r="N405" s="154"/>
      <c r="O405" s="154"/>
      <c r="P405" s="154"/>
      <c r="Q405" s="154"/>
      <c r="R405" s="154"/>
      <c r="S405" s="154"/>
      <c r="T405" s="154"/>
      <c r="U405" s="154"/>
      <c r="V405" s="154"/>
      <c r="W405" s="154"/>
      <c r="X405" s="154"/>
      <c r="Y405" s="154"/>
      <c r="Z405" s="154"/>
      <c r="AA405" s="154"/>
      <c r="AB405" s="154"/>
      <c r="AC405" s="154"/>
    </row>
    <row r="406" spans="1:29" ht="15">
      <c r="A406" s="154"/>
      <c r="B406" s="14"/>
      <c r="C406" s="14"/>
      <c r="D406" s="19"/>
      <c r="E406" s="19"/>
      <c r="F406" s="14"/>
      <c r="G406" s="14"/>
      <c r="H406" s="14"/>
      <c r="I406" s="14"/>
      <c r="J406" s="76"/>
      <c r="K406" s="14"/>
      <c r="L406" s="154"/>
      <c r="M406" s="154"/>
      <c r="N406" s="154"/>
      <c r="O406" s="154"/>
      <c r="P406" s="154"/>
      <c r="Q406" s="154"/>
      <c r="R406" s="154"/>
      <c r="S406" s="154"/>
      <c r="T406" s="154"/>
      <c r="U406" s="154"/>
      <c r="V406" s="154"/>
      <c r="W406" s="154"/>
      <c r="X406" s="154"/>
      <c r="Y406" s="154"/>
      <c r="Z406" s="154"/>
      <c r="AA406" s="154"/>
      <c r="AB406" s="154"/>
      <c r="AC406" s="154"/>
    </row>
    <row r="407" spans="1:29" ht="15">
      <c r="A407" s="154"/>
      <c r="B407" s="14"/>
      <c r="C407" s="14"/>
      <c r="D407" s="19"/>
      <c r="E407" s="19"/>
      <c r="F407" s="14"/>
      <c r="G407" s="14"/>
      <c r="H407" s="14"/>
      <c r="I407" s="14"/>
      <c r="J407" s="76"/>
      <c r="K407" s="14"/>
      <c r="L407" s="154"/>
      <c r="M407" s="154"/>
      <c r="N407" s="154"/>
      <c r="O407" s="154"/>
      <c r="P407" s="154"/>
      <c r="Q407" s="154"/>
      <c r="R407" s="154"/>
      <c r="S407" s="154"/>
      <c r="T407" s="154"/>
      <c r="U407" s="154"/>
      <c r="V407" s="154"/>
      <c r="W407" s="154"/>
      <c r="X407" s="154"/>
      <c r="Y407" s="154"/>
      <c r="Z407" s="154"/>
      <c r="AA407" s="154"/>
      <c r="AB407" s="154"/>
      <c r="AC407" s="154"/>
    </row>
    <row r="408" spans="1:29" ht="15">
      <c r="A408" s="154"/>
      <c r="B408" s="14"/>
      <c r="C408" s="14"/>
      <c r="D408" s="19"/>
      <c r="E408" s="19"/>
      <c r="F408" s="14"/>
      <c r="G408" s="14"/>
      <c r="H408" s="14"/>
      <c r="I408" s="14"/>
      <c r="J408" s="76"/>
      <c r="K408" s="14"/>
      <c r="L408" s="154"/>
      <c r="M408" s="154"/>
      <c r="N408" s="154"/>
      <c r="O408" s="154"/>
      <c r="P408" s="154"/>
      <c r="Q408" s="154"/>
      <c r="R408" s="154"/>
      <c r="S408" s="154"/>
      <c r="T408" s="154"/>
      <c r="U408" s="154"/>
      <c r="V408" s="154"/>
      <c r="W408" s="154"/>
      <c r="X408" s="154"/>
      <c r="Y408" s="154"/>
      <c r="Z408" s="154"/>
      <c r="AA408" s="154"/>
      <c r="AB408" s="154"/>
      <c r="AC408" s="154"/>
    </row>
    <row r="409" spans="1:29" ht="15">
      <c r="A409" s="154"/>
      <c r="B409" s="14"/>
      <c r="C409" s="14"/>
      <c r="D409" s="19"/>
      <c r="E409" s="19"/>
      <c r="F409" s="14"/>
      <c r="G409" s="14"/>
      <c r="H409" s="14"/>
      <c r="I409" s="14"/>
      <c r="J409" s="76"/>
      <c r="K409" s="14"/>
      <c r="L409" s="154"/>
      <c r="M409" s="154"/>
      <c r="N409" s="154"/>
      <c r="O409" s="154"/>
      <c r="P409" s="154"/>
      <c r="Q409" s="154"/>
      <c r="R409" s="154"/>
      <c r="S409" s="154"/>
      <c r="T409" s="154"/>
      <c r="U409" s="154"/>
      <c r="V409" s="154"/>
      <c r="W409" s="154"/>
      <c r="X409" s="154"/>
      <c r="Y409" s="154"/>
      <c r="Z409" s="154"/>
      <c r="AA409" s="154"/>
      <c r="AB409" s="154"/>
      <c r="AC409" s="154"/>
    </row>
    <row r="410" spans="1:29" ht="15">
      <c r="A410" s="154"/>
      <c r="B410" s="14"/>
      <c r="C410" s="14"/>
      <c r="D410" s="19"/>
      <c r="E410" s="19"/>
      <c r="F410" s="14"/>
      <c r="G410" s="14"/>
      <c r="H410" s="14"/>
      <c r="I410" s="14"/>
      <c r="J410" s="76"/>
      <c r="K410" s="14"/>
      <c r="L410" s="154"/>
      <c r="M410" s="154"/>
      <c r="N410" s="154"/>
      <c r="O410" s="154"/>
      <c r="P410" s="154"/>
      <c r="Q410" s="154"/>
      <c r="R410" s="154"/>
      <c r="S410" s="154"/>
      <c r="T410" s="154"/>
      <c r="U410" s="154"/>
      <c r="V410" s="154"/>
      <c r="W410" s="154"/>
      <c r="X410" s="154"/>
      <c r="Y410" s="154"/>
      <c r="Z410" s="154"/>
      <c r="AA410" s="154"/>
      <c r="AB410" s="154"/>
      <c r="AC410" s="154"/>
    </row>
    <row r="411" spans="1:29" ht="15">
      <c r="A411" s="154"/>
      <c r="B411" s="14"/>
      <c r="C411" s="14"/>
      <c r="D411" s="19"/>
      <c r="E411" s="19"/>
      <c r="F411" s="14"/>
      <c r="G411" s="14"/>
      <c r="H411" s="14"/>
      <c r="I411" s="14"/>
      <c r="J411" s="76"/>
      <c r="K411" s="14"/>
      <c r="L411" s="154"/>
      <c r="M411" s="154"/>
      <c r="N411" s="154"/>
      <c r="O411" s="154"/>
      <c r="P411" s="154"/>
      <c r="Q411" s="154"/>
      <c r="R411" s="154"/>
      <c r="S411" s="154"/>
      <c r="T411" s="154"/>
      <c r="U411" s="154"/>
      <c r="V411" s="154"/>
      <c r="W411" s="154"/>
      <c r="X411" s="154"/>
      <c r="Y411" s="154"/>
      <c r="Z411" s="154"/>
      <c r="AA411" s="154"/>
      <c r="AB411" s="154"/>
      <c r="AC411" s="154"/>
    </row>
    <row r="412" spans="1:29" ht="15">
      <c r="A412" s="154"/>
      <c r="B412" s="14"/>
      <c r="C412" s="14"/>
      <c r="D412" s="19"/>
      <c r="E412" s="19"/>
      <c r="F412" s="14"/>
      <c r="G412" s="14"/>
      <c r="H412" s="14"/>
      <c r="I412" s="14"/>
      <c r="J412" s="76"/>
      <c r="K412" s="14"/>
      <c r="L412" s="154"/>
      <c r="M412" s="154"/>
      <c r="N412" s="154"/>
      <c r="O412" s="154"/>
      <c r="P412" s="154"/>
      <c r="Q412" s="154"/>
      <c r="R412" s="154"/>
      <c r="S412" s="154"/>
      <c r="T412" s="154"/>
      <c r="U412" s="154"/>
      <c r="V412" s="154"/>
      <c r="W412" s="154"/>
      <c r="X412" s="154"/>
      <c r="Y412" s="154"/>
      <c r="Z412" s="154"/>
      <c r="AA412" s="154"/>
      <c r="AB412" s="154"/>
      <c r="AC412" s="154"/>
    </row>
    <row r="413" spans="1:29" ht="15">
      <c r="A413" s="154"/>
      <c r="B413" s="14"/>
      <c r="C413" s="14"/>
      <c r="D413" s="19"/>
      <c r="E413" s="19"/>
      <c r="F413" s="14"/>
      <c r="G413" s="14"/>
      <c r="H413" s="14"/>
      <c r="I413" s="14"/>
      <c r="J413" s="76"/>
      <c r="K413" s="14"/>
      <c r="L413" s="154"/>
      <c r="M413" s="154"/>
      <c r="N413" s="154"/>
      <c r="O413" s="154"/>
      <c r="P413" s="154"/>
      <c r="Q413" s="154"/>
      <c r="R413" s="154"/>
      <c r="S413" s="154"/>
      <c r="T413" s="154"/>
      <c r="U413" s="154"/>
      <c r="V413" s="154"/>
      <c r="W413" s="154"/>
      <c r="X413" s="154"/>
      <c r="Y413" s="154"/>
      <c r="Z413" s="154"/>
      <c r="AA413" s="154"/>
      <c r="AB413" s="154"/>
      <c r="AC413" s="154"/>
    </row>
    <row r="414" spans="1:29" ht="15">
      <c r="A414" s="154"/>
      <c r="B414" s="14"/>
      <c r="C414" s="14"/>
      <c r="D414" s="19"/>
      <c r="E414" s="19"/>
      <c r="F414" s="14"/>
      <c r="G414" s="14"/>
      <c r="H414" s="14"/>
      <c r="I414" s="14"/>
      <c r="J414" s="76"/>
      <c r="K414" s="14"/>
      <c r="L414" s="154"/>
      <c r="M414" s="154"/>
      <c r="N414" s="154"/>
      <c r="O414" s="154"/>
      <c r="P414" s="154"/>
      <c r="Q414" s="154"/>
      <c r="R414" s="154"/>
      <c r="S414" s="154"/>
      <c r="T414" s="154"/>
      <c r="U414" s="154"/>
      <c r="V414" s="154"/>
      <c r="W414" s="154"/>
      <c r="X414" s="154"/>
      <c r="Y414" s="154"/>
      <c r="Z414" s="154"/>
      <c r="AA414" s="154"/>
      <c r="AB414" s="154"/>
      <c r="AC414" s="154"/>
    </row>
    <row r="415" spans="1:29" ht="15">
      <c r="A415" s="154"/>
      <c r="B415" s="14"/>
      <c r="C415" s="14"/>
      <c r="D415" s="19"/>
      <c r="E415" s="19"/>
      <c r="F415" s="14"/>
      <c r="G415" s="14"/>
      <c r="H415" s="14"/>
      <c r="I415" s="14"/>
      <c r="J415" s="76"/>
      <c r="K415" s="14"/>
      <c r="L415" s="154"/>
      <c r="M415" s="154"/>
      <c r="N415" s="154"/>
      <c r="O415" s="154"/>
      <c r="P415" s="154"/>
      <c r="Q415" s="154"/>
      <c r="R415" s="154"/>
      <c r="S415" s="154"/>
      <c r="T415" s="154"/>
      <c r="U415" s="154"/>
      <c r="V415" s="154"/>
      <c r="W415" s="154"/>
      <c r="X415" s="154"/>
      <c r="Y415" s="154"/>
      <c r="Z415" s="154"/>
      <c r="AA415" s="154"/>
      <c r="AB415" s="154"/>
      <c r="AC415" s="154"/>
    </row>
    <row r="416" spans="1:29" ht="15">
      <c r="A416" s="154"/>
      <c r="B416" s="14"/>
      <c r="C416" s="14"/>
      <c r="D416" s="19"/>
      <c r="E416" s="19"/>
      <c r="F416" s="14"/>
      <c r="G416" s="14"/>
      <c r="H416" s="14"/>
      <c r="I416" s="14"/>
      <c r="J416" s="76"/>
      <c r="K416" s="14"/>
      <c r="L416" s="154"/>
      <c r="M416" s="154"/>
      <c r="N416" s="154"/>
      <c r="O416" s="154"/>
      <c r="P416" s="154"/>
      <c r="Q416" s="154"/>
      <c r="R416" s="154"/>
      <c r="S416" s="154"/>
      <c r="T416" s="154"/>
      <c r="U416" s="154"/>
      <c r="V416" s="154"/>
      <c r="W416" s="154"/>
      <c r="X416" s="154"/>
      <c r="Y416" s="154"/>
      <c r="Z416" s="154"/>
      <c r="AA416" s="154"/>
      <c r="AB416" s="154"/>
      <c r="AC416" s="154"/>
    </row>
    <row r="417" spans="1:29" ht="15">
      <c r="A417" s="154"/>
      <c r="B417" s="14"/>
      <c r="C417" s="14"/>
      <c r="D417" s="19"/>
      <c r="E417" s="19"/>
      <c r="F417" s="14"/>
      <c r="G417" s="14"/>
      <c r="H417" s="14"/>
      <c r="I417" s="14"/>
      <c r="J417" s="76"/>
      <c r="K417" s="14"/>
      <c r="L417" s="154"/>
      <c r="M417" s="154"/>
      <c r="N417" s="154"/>
      <c r="O417" s="154"/>
      <c r="P417" s="154"/>
      <c r="Q417" s="154"/>
      <c r="R417" s="154"/>
      <c r="S417" s="154"/>
      <c r="T417" s="154"/>
      <c r="U417" s="154"/>
      <c r="V417" s="154"/>
      <c r="W417" s="154"/>
      <c r="X417" s="154"/>
      <c r="Y417" s="154"/>
      <c r="Z417" s="154"/>
      <c r="AA417" s="154"/>
      <c r="AB417" s="154"/>
      <c r="AC417" s="154"/>
    </row>
    <row r="418" spans="1:29" ht="15">
      <c r="A418" s="154"/>
      <c r="B418" s="14"/>
      <c r="C418" s="14"/>
      <c r="D418" s="19"/>
      <c r="E418" s="19"/>
      <c r="F418" s="14"/>
      <c r="G418" s="14"/>
      <c r="H418" s="14"/>
      <c r="I418" s="14"/>
      <c r="J418" s="76"/>
      <c r="K418" s="14"/>
      <c r="L418" s="154"/>
      <c r="M418" s="154"/>
      <c r="N418" s="154"/>
      <c r="O418" s="154"/>
      <c r="P418" s="154"/>
      <c r="Q418" s="154"/>
      <c r="R418" s="154"/>
      <c r="S418" s="154"/>
      <c r="T418" s="154"/>
      <c r="U418" s="154"/>
      <c r="V418" s="154"/>
      <c r="W418" s="154"/>
      <c r="X418" s="154"/>
      <c r="Y418" s="154"/>
      <c r="Z418" s="154"/>
      <c r="AA418" s="154"/>
      <c r="AB418" s="154"/>
      <c r="AC418" s="154"/>
    </row>
    <row r="419" spans="1:29" ht="15">
      <c r="A419" s="154"/>
      <c r="B419" s="14"/>
      <c r="C419" s="14"/>
      <c r="D419" s="19"/>
      <c r="E419" s="19"/>
      <c r="F419" s="14"/>
      <c r="G419" s="14"/>
      <c r="H419" s="14"/>
      <c r="I419" s="14"/>
      <c r="J419" s="76"/>
      <c r="K419" s="14"/>
      <c r="L419" s="154"/>
      <c r="M419" s="154"/>
      <c r="N419" s="154"/>
      <c r="O419" s="154"/>
      <c r="P419" s="154"/>
      <c r="Q419" s="154"/>
      <c r="R419" s="154"/>
      <c r="S419" s="154"/>
      <c r="T419" s="154"/>
      <c r="U419" s="154"/>
      <c r="V419" s="154"/>
      <c r="W419" s="154"/>
      <c r="X419" s="154"/>
      <c r="Y419" s="154"/>
      <c r="Z419" s="154"/>
      <c r="AA419" s="154"/>
      <c r="AB419" s="154"/>
      <c r="AC419" s="154"/>
    </row>
    <row r="420" spans="1:29" ht="15">
      <c r="A420" s="154"/>
      <c r="B420" s="14"/>
      <c r="C420" s="14"/>
      <c r="D420" s="19"/>
      <c r="E420" s="19"/>
      <c r="F420" s="14"/>
      <c r="G420" s="14"/>
      <c r="H420" s="14"/>
      <c r="I420" s="14"/>
      <c r="J420" s="76"/>
      <c r="K420" s="14"/>
      <c r="L420" s="154"/>
      <c r="M420" s="154"/>
      <c r="N420" s="154"/>
      <c r="O420" s="154"/>
      <c r="P420" s="154"/>
      <c r="Q420" s="154"/>
      <c r="R420" s="154"/>
      <c r="S420" s="154"/>
      <c r="T420" s="154"/>
      <c r="U420" s="154"/>
      <c r="V420" s="154"/>
      <c r="W420" s="154"/>
      <c r="X420" s="154"/>
      <c r="Y420" s="154"/>
      <c r="Z420" s="154"/>
      <c r="AA420" s="154"/>
      <c r="AB420" s="154"/>
      <c r="AC420" s="154"/>
    </row>
    <row r="421" spans="1:29" ht="15">
      <c r="A421" s="154"/>
      <c r="B421" s="14"/>
      <c r="C421" s="14"/>
      <c r="D421" s="19"/>
      <c r="E421" s="19"/>
      <c r="F421" s="14"/>
      <c r="G421" s="14"/>
      <c r="H421" s="14"/>
      <c r="I421" s="14"/>
      <c r="J421" s="76"/>
      <c r="K421" s="14"/>
      <c r="L421" s="154"/>
      <c r="M421" s="154"/>
      <c r="N421" s="154"/>
      <c r="O421" s="154"/>
      <c r="P421" s="154"/>
      <c r="Q421" s="154"/>
      <c r="R421" s="154"/>
      <c r="S421" s="154"/>
      <c r="T421" s="154"/>
      <c r="U421" s="154"/>
      <c r="V421" s="154"/>
      <c r="W421" s="154"/>
      <c r="X421" s="154"/>
      <c r="Y421" s="154"/>
      <c r="Z421" s="154"/>
      <c r="AA421" s="154"/>
      <c r="AB421" s="154"/>
      <c r="AC421" s="154"/>
    </row>
    <row r="422" spans="1:29" ht="15">
      <c r="A422" s="154"/>
      <c r="B422" s="14"/>
      <c r="C422" s="14"/>
      <c r="D422" s="19"/>
      <c r="E422" s="19"/>
      <c r="F422" s="14"/>
      <c r="G422" s="14"/>
      <c r="H422" s="14"/>
      <c r="I422" s="14"/>
      <c r="J422" s="76"/>
      <c r="K422" s="14"/>
      <c r="L422" s="154"/>
      <c r="M422" s="154"/>
      <c r="N422" s="154"/>
      <c r="O422" s="154"/>
      <c r="P422" s="154"/>
      <c r="Q422" s="154"/>
      <c r="R422" s="154"/>
      <c r="S422" s="154"/>
      <c r="T422" s="154"/>
      <c r="U422" s="154"/>
      <c r="V422" s="154"/>
      <c r="W422" s="154"/>
      <c r="X422" s="154"/>
      <c r="Y422" s="154"/>
      <c r="Z422" s="154"/>
      <c r="AA422" s="154"/>
      <c r="AB422" s="154"/>
      <c r="AC422" s="154"/>
    </row>
    <row r="423" spans="1:29" ht="15">
      <c r="A423" s="154"/>
      <c r="B423" s="14"/>
      <c r="C423" s="14"/>
      <c r="D423" s="19"/>
      <c r="E423" s="19"/>
      <c r="F423" s="14"/>
      <c r="G423" s="14"/>
      <c r="H423" s="14"/>
      <c r="I423" s="14"/>
      <c r="J423" s="76"/>
      <c r="K423" s="14"/>
      <c r="L423" s="154"/>
      <c r="M423" s="154"/>
      <c r="N423" s="154"/>
      <c r="O423" s="154"/>
      <c r="P423" s="154"/>
      <c r="Q423" s="154"/>
      <c r="R423" s="154"/>
      <c r="S423" s="154"/>
      <c r="T423" s="154"/>
      <c r="U423" s="154"/>
      <c r="V423" s="154"/>
      <c r="W423" s="154"/>
      <c r="X423" s="154"/>
      <c r="Y423" s="154"/>
      <c r="Z423" s="154"/>
      <c r="AA423" s="154"/>
      <c r="AB423" s="154"/>
      <c r="AC423" s="154"/>
    </row>
    <row r="424" spans="1:29" ht="15">
      <c r="A424" s="154"/>
      <c r="B424" s="14"/>
      <c r="C424" s="14"/>
      <c r="D424" s="19"/>
      <c r="E424" s="19"/>
      <c r="F424" s="14"/>
      <c r="G424" s="14"/>
      <c r="H424" s="14"/>
      <c r="I424" s="14"/>
      <c r="J424" s="76"/>
      <c r="K424" s="1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54"/>
      <c r="W424" s="154"/>
      <c r="X424" s="154"/>
      <c r="Y424" s="154"/>
      <c r="Z424" s="154"/>
      <c r="AA424" s="154"/>
      <c r="AB424" s="154"/>
      <c r="AC424" s="154"/>
    </row>
    <row r="425" spans="2:29" ht="15">
      <c r="B425" s="14"/>
      <c r="C425" s="14"/>
      <c r="D425" s="19"/>
      <c r="E425" s="19"/>
      <c r="F425" s="14"/>
      <c r="G425" s="14"/>
      <c r="H425" s="14"/>
      <c r="I425" s="14"/>
      <c r="J425" s="76"/>
      <c r="K425" s="14"/>
      <c r="L425" s="154"/>
      <c r="M425" s="154"/>
      <c r="N425" s="154"/>
      <c r="O425" s="154"/>
      <c r="P425" s="154"/>
      <c r="Q425" s="154"/>
      <c r="R425" s="154"/>
      <c r="S425" s="154"/>
      <c r="T425" s="154"/>
      <c r="U425" s="154"/>
      <c r="V425" s="154"/>
      <c r="W425" s="154"/>
      <c r="X425" s="154"/>
      <c r="Y425" s="154"/>
      <c r="Z425" s="154"/>
      <c r="AA425" s="154"/>
      <c r="AB425" s="154"/>
      <c r="AC425" s="154"/>
    </row>
    <row r="426" spans="2:29" ht="15">
      <c r="B426" s="14"/>
      <c r="C426" s="14"/>
      <c r="D426" s="19"/>
      <c r="E426" s="19"/>
      <c r="F426" s="14"/>
      <c r="G426" s="14"/>
      <c r="H426" s="14"/>
      <c r="I426" s="14"/>
      <c r="J426" s="76"/>
      <c r="K426" s="14"/>
      <c r="L426" s="154"/>
      <c r="M426" s="154"/>
      <c r="N426" s="154"/>
      <c r="O426" s="154"/>
      <c r="P426" s="154"/>
      <c r="Q426" s="154"/>
      <c r="R426" s="154"/>
      <c r="S426" s="154"/>
      <c r="T426" s="154"/>
      <c r="U426" s="154"/>
      <c r="V426" s="154"/>
      <c r="W426" s="154"/>
      <c r="X426" s="154"/>
      <c r="Y426" s="154"/>
      <c r="Z426" s="154"/>
      <c r="AA426" s="154"/>
      <c r="AB426" s="154"/>
      <c r="AC426" s="154"/>
    </row>
    <row r="427" spans="2:29" ht="15">
      <c r="B427" s="14"/>
      <c r="C427" s="14"/>
      <c r="D427" s="19"/>
      <c r="E427" s="19"/>
      <c r="F427" s="14"/>
      <c r="G427" s="14"/>
      <c r="H427" s="14"/>
      <c r="I427" s="14"/>
      <c r="J427" s="76"/>
      <c r="K427" s="14"/>
      <c r="L427" s="154"/>
      <c r="M427" s="154"/>
      <c r="N427" s="154"/>
      <c r="O427" s="154"/>
      <c r="P427" s="154"/>
      <c r="Q427" s="154"/>
      <c r="R427" s="154"/>
      <c r="S427" s="154"/>
      <c r="T427" s="154"/>
      <c r="U427" s="154"/>
      <c r="V427" s="154"/>
      <c r="W427" s="154"/>
      <c r="X427" s="154"/>
      <c r="Y427" s="154"/>
      <c r="Z427" s="154"/>
      <c r="AA427" s="154"/>
      <c r="AB427" s="154"/>
      <c r="AC427" s="154"/>
    </row>
    <row r="428" spans="2:29" ht="15">
      <c r="B428" s="14"/>
      <c r="C428" s="14"/>
      <c r="D428" s="19"/>
      <c r="E428" s="19"/>
      <c r="F428" s="14"/>
      <c r="G428" s="14"/>
      <c r="H428" s="14"/>
      <c r="I428" s="14"/>
      <c r="J428" s="76"/>
      <c r="K428" s="14"/>
      <c r="L428" s="154"/>
      <c r="M428" s="154"/>
      <c r="N428" s="154"/>
      <c r="O428" s="154"/>
      <c r="P428" s="154"/>
      <c r="Q428" s="154"/>
      <c r="R428" s="154"/>
      <c r="S428" s="154"/>
      <c r="T428" s="154"/>
      <c r="U428" s="154"/>
      <c r="V428" s="154"/>
      <c r="W428" s="154"/>
      <c r="X428" s="154"/>
      <c r="Y428" s="154"/>
      <c r="Z428" s="154"/>
      <c r="AA428" s="154"/>
      <c r="AB428" s="154"/>
      <c r="AC428" s="154"/>
    </row>
    <row r="429" spans="2:29" ht="15">
      <c r="B429" s="14"/>
      <c r="C429" s="14"/>
      <c r="D429" s="19"/>
      <c r="E429" s="19"/>
      <c r="F429" s="14"/>
      <c r="G429" s="14"/>
      <c r="H429" s="14"/>
      <c r="I429" s="14"/>
      <c r="J429" s="76"/>
      <c r="K429" s="14"/>
      <c r="L429" s="154"/>
      <c r="M429" s="154"/>
      <c r="N429" s="154"/>
      <c r="O429" s="154"/>
      <c r="P429" s="154"/>
      <c r="Q429" s="154"/>
      <c r="R429" s="154"/>
      <c r="S429" s="154"/>
      <c r="T429" s="154"/>
      <c r="U429" s="154"/>
      <c r="V429" s="154"/>
      <c r="W429" s="154"/>
      <c r="X429" s="154"/>
      <c r="Y429" s="154"/>
      <c r="Z429" s="154"/>
      <c r="AA429" s="154"/>
      <c r="AB429" s="154"/>
      <c r="AC429" s="154"/>
    </row>
    <row r="430" spans="2:29" ht="15">
      <c r="B430" s="14"/>
      <c r="C430" s="14"/>
      <c r="D430" s="19"/>
      <c r="E430" s="19"/>
      <c r="F430" s="14"/>
      <c r="G430" s="14"/>
      <c r="H430" s="14"/>
      <c r="I430" s="14"/>
      <c r="J430" s="76"/>
      <c r="K430" s="14"/>
      <c r="L430" s="154"/>
      <c r="M430" s="154"/>
      <c r="N430" s="154"/>
      <c r="O430" s="154"/>
      <c r="P430" s="154"/>
      <c r="Q430" s="154"/>
      <c r="R430" s="154"/>
      <c r="S430" s="154"/>
      <c r="T430" s="154"/>
      <c r="U430" s="154"/>
      <c r="V430" s="154"/>
      <c r="W430" s="154"/>
      <c r="X430" s="154"/>
      <c r="Y430" s="154"/>
      <c r="Z430" s="154"/>
      <c r="AA430" s="154"/>
      <c r="AB430" s="154"/>
      <c r="AC430" s="154"/>
    </row>
    <row r="431" spans="2:29" ht="15">
      <c r="B431" s="14"/>
      <c r="C431" s="14"/>
      <c r="D431" s="19"/>
      <c r="E431" s="19"/>
      <c r="F431" s="14"/>
      <c r="G431" s="14"/>
      <c r="H431" s="14"/>
      <c r="I431" s="14"/>
      <c r="J431" s="76"/>
      <c r="K431" s="14"/>
      <c r="L431" s="154"/>
      <c r="M431" s="154"/>
      <c r="N431" s="154"/>
      <c r="O431" s="154"/>
      <c r="P431" s="154"/>
      <c r="Q431" s="154"/>
      <c r="R431" s="154"/>
      <c r="S431" s="154"/>
      <c r="T431" s="154"/>
      <c r="U431" s="154"/>
      <c r="V431" s="154"/>
      <c r="W431" s="154"/>
      <c r="X431" s="154"/>
      <c r="Y431" s="154"/>
      <c r="Z431" s="154"/>
      <c r="AA431" s="154"/>
      <c r="AB431" s="154"/>
      <c r="AC431" s="154"/>
    </row>
    <row r="432" spans="2:29" ht="15">
      <c r="B432" s="14"/>
      <c r="C432" s="14"/>
      <c r="D432" s="19"/>
      <c r="E432" s="19"/>
      <c r="F432" s="14"/>
      <c r="G432" s="14"/>
      <c r="H432" s="14"/>
      <c r="I432" s="14"/>
      <c r="J432" s="76"/>
      <c r="K432" s="14"/>
      <c r="L432" s="154"/>
      <c r="M432" s="154"/>
      <c r="N432" s="154"/>
      <c r="O432" s="154"/>
      <c r="P432" s="154"/>
      <c r="Q432" s="154"/>
      <c r="R432" s="154"/>
      <c r="S432" s="154"/>
      <c r="T432" s="154"/>
      <c r="U432" s="154"/>
      <c r="V432" s="154"/>
      <c r="W432" s="154"/>
      <c r="X432" s="154"/>
      <c r="Y432" s="154"/>
      <c r="Z432" s="154"/>
      <c r="AA432" s="154"/>
      <c r="AB432" s="154"/>
      <c r="AC432" s="154"/>
    </row>
    <row r="433" spans="2:29" ht="15">
      <c r="B433" s="14"/>
      <c r="C433" s="14"/>
      <c r="D433" s="19"/>
      <c r="E433" s="19"/>
      <c r="F433" s="14"/>
      <c r="G433" s="14"/>
      <c r="H433" s="14"/>
      <c r="I433" s="14"/>
      <c r="J433" s="76"/>
      <c r="K433" s="14"/>
      <c r="L433" s="154"/>
      <c r="M433" s="154"/>
      <c r="N433" s="154"/>
      <c r="O433" s="154"/>
      <c r="P433" s="154"/>
      <c r="Q433" s="154"/>
      <c r="R433" s="154"/>
      <c r="S433" s="154"/>
      <c r="T433" s="154"/>
      <c r="U433" s="154"/>
      <c r="V433" s="154"/>
      <c r="W433" s="154"/>
      <c r="X433" s="154"/>
      <c r="Y433" s="154"/>
      <c r="Z433" s="154"/>
      <c r="AA433" s="154"/>
      <c r="AB433" s="154"/>
      <c r="AC433" s="154"/>
    </row>
    <row r="434" spans="2:29" ht="15">
      <c r="B434" s="14"/>
      <c r="C434" s="14"/>
      <c r="D434" s="19"/>
      <c r="E434" s="19"/>
      <c r="F434" s="14"/>
      <c r="G434" s="14"/>
      <c r="H434" s="14"/>
      <c r="I434" s="14"/>
      <c r="J434" s="76"/>
      <c r="K434" s="1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54"/>
      <c r="W434" s="154"/>
      <c r="X434" s="154"/>
      <c r="Y434" s="154"/>
      <c r="Z434" s="154"/>
      <c r="AA434" s="154"/>
      <c r="AB434" s="154"/>
      <c r="AC434" s="154"/>
    </row>
    <row r="435" spans="2:29" ht="15">
      <c r="B435" s="14"/>
      <c r="C435" s="14"/>
      <c r="D435" s="19"/>
      <c r="E435" s="19"/>
      <c r="F435" s="14"/>
      <c r="G435" s="14"/>
      <c r="H435" s="14"/>
      <c r="I435" s="14"/>
      <c r="J435" s="76"/>
      <c r="K435" s="14"/>
      <c r="L435" s="154"/>
      <c r="M435" s="154"/>
      <c r="N435" s="154"/>
      <c r="O435" s="154"/>
      <c r="P435" s="154"/>
      <c r="Q435" s="154"/>
      <c r="R435" s="154"/>
      <c r="S435" s="154"/>
      <c r="T435" s="154"/>
      <c r="U435" s="154"/>
      <c r="V435" s="154"/>
      <c r="W435" s="154"/>
      <c r="X435" s="154"/>
      <c r="Y435" s="154"/>
      <c r="Z435" s="154"/>
      <c r="AA435" s="154"/>
      <c r="AB435" s="154"/>
      <c r="AC435" s="154"/>
    </row>
    <row r="436" spans="2:29" ht="15">
      <c r="B436" s="14"/>
      <c r="C436" s="14"/>
      <c r="D436" s="19"/>
      <c r="E436" s="19"/>
      <c r="F436" s="14"/>
      <c r="G436" s="14"/>
      <c r="H436" s="14"/>
      <c r="I436" s="14"/>
      <c r="J436" s="76"/>
      <c r="K436" s="14"/>
      <c r="L436" s="154"/>
      <c r="M436" s="154"/>
      <c r="N436" s="154"/>
      <c r="O436" s="154"/>
      <c r="P436" s="154"/>
      <c r="Q436" s="154"/>
      <c r="R436" s="154"/>
      <c r="S436" s="154"/>
      <c r="T436" s="154"/>
      <c r="U436" s="154"/>
      <c r="V436" s="154"/>
      <c r="W436" s="154"/>
      <c r="X436" s="154"/>
      <c r="Y436" s="154"/>
      <c r="Z436" s="154"/>
      <c r="AA436" s="154"/>
      <c r="AB436" s="154"/>
      <c r="AC436" s="154"/>
    </row>
    <row r="437" spans="2:29" ht="15">
      <c r="B437" s="14"/>
      <c r="C437" s="14"/>
      <c r="D437" s="19"/>
      <c r="E437" s="19"/>
      <c r="F437" s="14"/>
      <c r="G437" s="14"/>
      <c r="H437" s="14"/>
      <c r="I437" s="14"/>
      <c r="J437" s="76"/>
      <c r="K437" s="14"/>
      <c r="L437" s="154"/>
      <c r="M437" s="154"/>
      <c r="N437" s="154"/>
      <c r="O437" s="154"/>
      <c r="P437" s="154"/>
      <c r="Q437" s="154"/>
      <c r="R437" s="154"/>
      <c r="S437" s="154"/>
      <c r="T437" s="154"/>
      <c r="U437" s="154"/>
      <c r="V437" s="154"/>
      <c r="W437" s="154"/>
      <c r="X437" s="154"/>
      <c r="Y437" s="154"/>
      <c r="Z437" s="154"/>
      <c r="AA437" s="154"/>
      <c r="AB437" s="154"/>
      <c r="AC437" s="154"/>
    </row>
    <row r="438" spans="2:29" ht="15">
      <c r="B438" s="14"/>
      <c r="C438" s="14"/>
      <c r="D438" s="19"/>
      <c r="E438" s="19"/>
      <c r="F438" s="14"/>
      <c r="G438" s="14"/>
      <c r="H438" s="14"/>
      <c r="I438" s="14"/>
      <c r="J438" s="76"/>
      <c r="K438" s="14"/>
      <c r="L438" s="154"/>
      <c r="M438" s="154"/>
      <c r="N438" s="154"/>
      <c r="O438" s="154"/>
      <c r="P438" s="154"/>
      <c r="Q438" s="154"/>
      <c r="R438" s="154"/>
      <c r="S438" s="154"/>
      <c r="T438" s="154"/>
      <c r="U438" s="154"/>
      <c r="V438" s="154"/>
      <c r="W438" s="154"/>
      <c r="X438" s="154"/>
      <c r="Y438" s="154"/>
      <c r="Z438" s="154"/>
      <c r="AA438" s="154"/>
      <c r="AB438" s="154"/>
      <c r="AC438" s="154"/>
    </row>
    <row r="439" spans="2:29" ht="15">
      <c r="B439" s="14"/>
      <c r="C439" s="14"/>
      <c r="D439" s="19"/>
      <c r="E439" s="19"/>
      <c r="F439" s="14"/>
      <c r="G439" s="14"/>
      <c r="H439" s="14"/>
      <c r="I439" s="14"/>
      <c r="J439" s="76"/>
      <c r="K439" s="14"/>
      <c r="L439" s="154"/>
      <c r="M439" s="154"/>
      <c r="N439" s="154"/>
      <c r="O439" s="154"/>
      <c r="P439" s="154"/>
      <c r="Q439" s="154"/>
      <c r="R439" s="154"/>
      <c r="S439" s="154"/>
      <c r="T439" s="154"/>
      <c r="U439" s="154"/>
      <c r="V439" s="154"/>
      <c r="W439" s="154"/>
      <c r="X439" s="154"/>
      <c r="Y439" s="154"/>
      <c r="Z439" s="154"/>
      <c r="AA439" s="154"/>
      <c r="AB439" s="154"/>
      <c r="AC439" s="154"/>
    </row>
    <row r="440" spans="2:29" ht="15">
      <c r="B440" s="14"/>
      <c r="C440" s="14"/>
      <c r="D440" s="19"/>
      <c r="E440" s="19"/>
      <c r="F440" s="14"/>
      <c r="G440" s="14"/>
      <c r="H440" s="14"/>
      <c r="I440" s="14"/>
      <c r="J440" s="76"/>
      <c r="K440" s="14"/>
      <c r="L440" s="154"/>
      <c r="M440" s="154"/>
      <c r="N440" s="154"/>
      <c r="O440" s="154"/>
      <c r="P440" s="154"/>
      <c r="Q440" s="154"/>
      <c r="R440" s="154"/>
      <c r="S440" s="154"/>
      <c r="T440" s="154"/>
      <c r="U440" s="154"/>
      <c r="V440" s="154"/>
      <c r="W440" s="154"/>
      <c r="X440" s="154"/>
      <c r="Y440" s="154"/>
      <c r="Z440" s="154"/>
      <c r="AA440" s="154"/>
      <c r="AB440" s="154"/>
      <c r="AC440" s="154"/>
    </row>
    <row r="441" spans="2:29" ht="15">
      <c r="B441" s="14"/>
      <c r="C441" s="14"/>
      <c r="D441" s="19"/>
      <c r="E441" s="19"/>
      <c r="F441" s="14"/>
      <c r="G441" s="14"/>
      <c r="H441" s="14"/>
      <c r="I441" s="14"/>
      <c r="J441" s="76"/>
      <c r="K441" s="14"/>
      <c r="L441" s="154"/>
      <c r="M441" s="154"/>
      <c r="N441" s="154"/>
      <c r="O441" s="154"/>
      <c r="P441" s="154"/>
      <c r="Q441" s="154"/>
      <c r="R441" s="154"/>
      <c r="S441" s="154"/>
      <c r="T441" s="154"/>
      <c r="U441" s="154"/>
      <c r="V441" s="154"/>
      <c r="W441" s="154"/>
      <c r="X441" s="154"/>
      <c r="Y441" s="154"/>
      <c r="Z441" s="154"/>
      <c r="AA441" s="154"/>
      <c r="AB441" s="154"/>
      <c r="AC441" s="154"/>
    </row>
    <row r="442" spans="2:29" ht="15">
      <c r="B442" s="14"/>
      <c r="C442" s="14"/>
      <c r="D442" s="19"/>
      <c r="E442" s="19"/>
      <c r="F442" s="14"/>
      <c r="G442" s="14"/>
      <c r="H442" s="14"/>
      <c r="I442" s="14"/>
      <c r="J442" s="76"/>
      <c r="K442" s="14"/>
      <c r="L442" s="154"/>
      <c r="M442" s="154"/>
      <c r="N442" s="154"/>
      <c r="O442" s="154"/>
      <c r="P442" s="154"/>
      <c r="Q442" s="154"/>
      <c r="R442" s="154"/>
      <c r="S442" s="154"/>
      <c r="T442" s="154"/>
      <c r="U442" s="154"/>
      <c r="V442" s="154"/>
      <c r="W442" s="154"/>
      <c r="X442" s="154"/>
      <c r="Y442" s="154"/>
      <c r="Z442" s="154"/>
      <c r="AA442" s="154"/>
      <c r="AB442" s="154"/>
      <c r="AC442" s="154"/>
    </row>
    <row r="443" spans="2:29" ht="15">
      <c r="B443" s="14"/>
      <c r="C443" s="14"/>
      <c r="D443" s="19"/>
      <c r="E443" s="19"/>
      <c r="F443" s="14"/>
      <c r="G443" s="14"/>
      <c r="H443" s="14"/>
      <c r="I443" s="14"/>
      <c r="J443" s="76"/>
      <c r="K443" s="14"/>
      <c r="L443" s="154"/>
      <c r="M443" s="154"/>
      <c r="N443" s="154"/>
      <c r="O443" s="154"/>
      <c r="P443" s="154"/>
      <c r="Q443" s="154"/>
      <c r="R443" s="154"/>
      <c r="S443" s="154"/>
      <c r="T443" s="154"/>
      <c r="U443" s="154"/>
      <c r="V443" s="154"/>
      <c r="W443" s="154"/>
      <c r="X443" s="154"/>
      <c r="Y443" s="154"/>
      <c r="Z443" s="154"/>
      <c r="AA443" s="154"/>
      <c r="AB443" s="154"/>
      <c r="AC443" s="154"/>
    </row>
    <row r="444" spans="2:29" ht="15">
      <c r="B444" s="14"/>
      <c r="C444" s="14"/>
      <c r="D444" s="19"/>
      <c r="E444" s="19"/>
      <c r="F444" s="14"/>
      <c r="G444" s="14"/>
      <c r="H444" s="14"/>
      <c r="I444" s="14"/>
      <c r="J444" s="76"/>
      <c r="K444" s="14"/>
      <c r="L444" s="154"/>
      <c r="M444" s="154"/>
      <c r="N444" s="154"/>
      <c r="O444" s="154"/>
      <c r="P444" s="154"/>
      <c r="Q444" s="154"/>
      <c r="R444" s="154"/>
      <c r="S444" s="154"/>
      <c r="T444" s="154"/>
      <c r="U444" s="154"/>
      <c r="V444" s="154"/>
      <c r="W444" s="154"/>
      <c r="X444" s="154"/>
      <c r="Y444" s="154"/>
      <c r="Z444" s="154"/>
      <c r="AA444" s="154"/>
      <c r="AB444" s="154"/>
      <c r="AC444" s="154"/>
    </row>
    <row r="445" spans="2:29" ht="15">
      <c r="B445" s="14"/>
      <c r="C445" s="14"/>
      <c r="D445" s="19"/>
      <c r="E445" s="19"/>
      <c r="F445" s="14"/>
      <c r="G445" s="14"/>
      <c r="H445" s="14"/>
      <c r="I445" s="14"/>
      <c r="J445" s="76"/>
      <c r="K445" s="14"/>
      <c r="L445" s="154"/>
      <c r="M445" s="154"/>
      <c r="N445" s="154"/>
      <c r="O445" s="154"/>
      <c r="P445" s="154"/>
      <c r="Q445" s="154"/>
      <c r="R445" s="154"/>
      <c r="S445" s="154"/>
      <c r="T445" s="154"/>
      <c r="U445" s="154"/>
      <c r="V445" s="154"/>
      <c r="W445" s="154"/>
      <c r="X445" s="154"/>
      <c r="Y445" s="154"/>
      <c r="Z445" s="154"/>
      <c r="AA445" s="154"/>
      <c r="AB445" s="154"/>
      <c r="AC445" s="154"/>
    </row>
    <row r="446" spans="2:29" ht="15">
      <c r="B446" s="14"/>
      <c r="C446" s="14"/>
      <c r="D446" s="19"/>
      <c r="E446" s="19"/>
      <c r="F446" s="14"/>
      <c r="G446" s="14"/>
      <c r="H446" s="14"/>
      <c r="I446" s="14"/>
      <c r="J446" s="76"/>
      <c r="K446" s="14"/>
      <c r="L446" s="154"/>
      <c r="M446" s="154"/>
      <c r="N446" s="154"/>
      <c r="O446" s="154"/>
      <c r="P446" s="154"/>
      <c r="Q446" s="154"/>
      <c r="R446" s="154"/>
      <c r="S446" s="154"/>
      <c r="T446" s="154"/>
      <c r="U446" s="154"/>
      <c r="V446" s="154"/>
      <c r="W446" s="154"/>
      <c r="X446" s="154"/>
      <c r="Y446" s="154"/>
      <c r="Z446" s="154"/>
      <c r="AA446" s="154"/>
      <c r="AB446" s="154"/>
      <c r="AC446" s="154"/>
    </row>
    <row r="447" spans="2:29" ht="15">
      <c r="B447" s="14"/>
      <c r="C447" s="14"/>
      <c r="D447" s="19"/>
      <c r="E447" s="19"/>
      <c r="F447" s="14"/>
      <c r="G447" s="14"/>
      <c r="H447" s="14"/>
      <c r="I447" s="14"/>
      <c r="J447" s="76"/>
      <c r="K447" s="14"/>
      <c r="L447" s="154"/>
      <c r="M447" s="154"/>
      <c r="N447" s="154"/>
      <c r="O447" s="154"/>
      <c r="P447" s="154"/>
      <c r="Q447" s="154"/>
      <c r="R447" s="154"/>
      <c r="S447" s="154"/>
      <c r="T447" s="154"/>
      <c r="U447" s="154"/>
      <c r="V447" s="154"/>
      <c r="W447" s="154"/>
      <c r="X447" s="154"/>
      <c r="Y447" s="154"/>
      <c r="Z447" s="154"/>
      <c r="AA447" s="154"/>
      <c r="AB447" s="154"/>
      <c r="AC447" s="154"/>
    </row>
    <row r="448" spans="2:29" ht="15">
      <c r="B448" s="14"/>
      <c r="C448" s="14"/>
      <c r="D448" s="19"/>
      <c r="E448" s="19"/>
      <c r="F448" s="14"/>
      <c r="G448" s="14"/>
      <c r="H448" s="14"/>
      <c r="I448" s="14"/>
      <c r="J448" s="76"/>
      <c r="K448" s="14"/>
      <c r="L448" s="154"/>
      <c r="M448" s="154"/>
      <c r="N448" s="154"/>
      <c r="O448" s="154"/>
      <c r="P448" s="154"/>
      <c r="Q448" s="154"/>
      <c r="R448" s="154"/>
      <c r="S448" s="154"/>
      <c r="T448" s="154"/>
      <c r="U448" s="154"/>
      <c r="V448" s="154"/>
      <c r="W448" s="154"/>
      <c r="X448" s="154"/>
      <c r="Y448" s="154"/>
      <c r="Z448" s="154"/>
      <c r="AA448" s="154"/>
      <c r="AB448" s="154"/>
      <c r="AC448" s="154"/>
    </row>
    <row r="449" spans="2:29" ht="15">
      <c r="B449" s="14"/>
      <c r="C449" s="14"/>
      <c r="D449" s="19"/>
      <c r="E449" s="19"/>
      <c r="F449" s="14"/>
      <c r="G449" s="14"/>
      <c r="H449" s="14"/>
      <c r="I449" s="14"/>
      <c r="J449" s="76"/>
      <c r="K449" s="14"/>
      <c r="L449" s="154"/>
      <c r="M449" s="154"/>
      <c r="N449" s="154"/>
      <c r="O449" s="154"/>
      <c r="P449" s="154"/>
      <c r="Q449" s="154"/>
      <c r="R449" s="154"/>
      <c r="S449" s="154"/>
      <c r="T449" s="154"/>
      <c r="U449" s="154"/>
      <c r="V449" s="154"/>
      <c r="W449" s="154"/>
      <c r="X449" s="154"/>
      <c r="Y449" s="154"/>
      <c r="Z449" s="154"/>
      <c r="AA449" s="154"/>
      <c r="AB449" s="154"/>
      <c r="AC449" s="154"/>
    </row>
    <row r="450" spans="2:29" ht="15">
      <c r="B450" s="14"/>
      <c r="C450" s="14"/>
      <c r="D450" s="19"/>
      <c r="E450" s="19"/>
      <c r="F450" s="14"/>
      <c r="G450" s="14"/>
      <c r="H450" s="14"/>
      <c r="I450" s="14"/>
      <c r="J450" s="76"/>
      <c r="K450" s="14"/>
      <c r="L450" s="154"/>
      <c r="M450" s="154"/>
      <c r="N450" s="154"/>
      <c r="O450" s="154"/>
      <c r="P450" s="154"/>
      <c r="Q450" s="154"/>
      <c r="R450" s="154"/>
      <c r="S450" s="154"/>
      <c r="T450" s="154"/>
      <c r="U450" s="154"/>
      <c r="V450" s="154"/>
      <c r="W450" s="154"/>
      <c r="X450" s="154"/>
      <c r="Y450" s="154"/>
      <c r="Z450" s="154"/>
      <c r="AA450" s="154"/>
      <c r="AB450" s="154"/>
      <c r="AC450" s="154"/>
    </row>
    <row r="451" spans="2:29" ht="15">
      <c r="B451" s="14"/>
      <c r="C451" s="14"/>
      <c r="D451" s="19"/>
      <c r="E451" s="19"/>
      <c r="F451" s="14"/>
      <c r="G451" s="14"/>
      <c r="H451" s="14"/>
      <c r="I451" s="14"/>
      <c r="J451" s="76"/>
      <c r="K451" s="14"/>
      <c r="L451" s="154"/>
      <c r="M451" s="154"/>
      <c r="N451" s="154"/>
      <c r="O451" s="154"/>
      <c r="P451" s="154"/>
      <c r="Q451" s="154"/>
      <c r="R451" s="154"/>
      <c r="S451" s="154"/>
      <c r="T451" s="154"/>
      <c r="U451" s="154"/>
      <c r="V451" s="154"/>
      <c r="W451" s="154"/>
      <c r="X451" s="154"/>
      <c r="Y451" s="154"/>
      <c r="Z451" s="154"/>
      <c r="AA451" s="154"/>
      <c r="AB451" s="154"/>
      <c r="AC451" s="154"/>
    </row>
    <row r="452" spans="2:29" ht="15">
      <c r="B452" s="14"/>
      <c r="C452" s="14"/>
      <c r="D452" s="19"/>
      <c r="E452" s="19"/>
      <c r="F452" s="14"/>
      <c r="G452" s="14"/>
      <c r="H452" s="14"/>
      <c r="I452" s="14"/>
      <c r="J452" s="76"/>
      <c r="K452" s="14"/>
      <c r="L452" s="154"/>
      <c r="M452" s="154"/>
      <c r="N452" s="154"/>
      <c r="O452" s="154"/>
      <c r="P452" s="154"/>
      <c r="Q452" s="154"/>
      <c r="R452" s="154"/>
      <c r="S452" s="154"/>
      <c r="T452" s="154"/>
      <c r="U452" s="154"/>
      <c r="V452" s="154"/>
      <c r="W452" s="154"/>
      <c r="X452" s="154"/>
      <c r="Y452" s="154"/>
      <c r="Z452" s="154"/>
      <c r="AA452" s="154"/>
      <c r="AB452" s="154"/>
      <c r="AC452" s="154"/>
    </row>
    <row r="453" spans="2:29" ht="15">
      <c r="B453" s="14"/>
      <c r="C453" s="14"/>
      <c r="D453" s="19"/>
      <c r="E453" s="19"/>
      <c r="F453" s="14"/>
      <c r="G453" s="14"/>
      <c r="H453" s="14"/>
      <c r="I453" s="14"/>
      <c r="J453" s="76"/>
      <c r="K453" s="14"/>
      <c r="L453" s="154"/>
      <c r="M453" s="154"/>
      <c r="N453" s="154"/>
      <c r="O453" s="154"/>
      <c r="P453" s="154"/>
      <c r="Q453" s="154"/>
      <c r="R453" s="154"/>
      <c r="S453" s="154"/>
      <c r="T453" s="154"/>
      <c r="U453" s="154"/>
      <c r="V453" s="154"/>
      <c r="W453" s="154"/>
      <c r="X453" s="154"/>
      <c r="Y453" s="154"/>
      <c r="Z453" s="154"/>
      <c r="AA453" s="154"/>
      <c r="AB453" s="154"/>
      <c r="AC453" s="154"/>
    </row>
    <row r="454" spans="2:29" ht="15">
      <c r="B454" s="14"/>
      <c r="C454" s="14"/>
      <c r="D454" s="19"/>
      <c r="E454" s="19"/>
      <c r="F454" s="14"/>
      <c r="G454" s="14"/>
      <c r="H454" s="14"/>
      <c r="I454" s="14"/>
      <c r="J454" s="76"/>
      <c r="K454" s="14"/>
      <c r="L454" s="154"/>
      <c r="M454" s="154"/>
      <c r="N454" s="154"/>
      <c r="O454" s="154"/>
      <c r="P454" s="154"/>
      <c r="Q454" s="154"/>
      <c r="R454" s="154"/>
      <c r="S454" s="154"/>
      <c r="T454" s="154"/>
      <c r="U454" s="154"/>
      <c r="V454" s="154"/>
      <c r="W454" s="154"/>
      <c r="X454" s="154"/>
      <c r="Y454" s="154"/>
      <c r="Z454" s="154"/>
      <c r="AA454" s="154"/>
      <c r="AB454" s="154"/>
      <c r="AC454" s="154"/>
    </row>
    <row r="455" spans="2:29" ht="15">
      <c r="B455" s="14"/>
      <c r="C455" s="14"/>
      <c r="D455" s="19"/>
      <c r="E455" s="19"/>
      <c r="F455" s="14"/>
      <c r="G455" s="14"/>
      <c r="H455" s="14"/>
      <c r="I455" s="14"/>
      <c r="J455" s="76"/>
      <c r="K455" s="14"/>
      <c r="L455" s="154"/>
      <c r="M455" s="154"/>
      <c r="N455" s="154"/>
      <c r="O455" s="154"/>
      <c r="P455" s="154"/>
      <c r="Q455" s="154"/>
      <c r="R455" s="154"/>
      <c r="S455" s="154"/>
      <c r="T455" s="154"/>
      <c r="U455" s="154"/>
      <c r="V455" s="154"/>
      <c r="W455" s="154"/>
      <c r="X455" s="154"/>
      <c r="Y455" s="154"/>
      <c r="Z455" s="154"/>
      <c r="AA455" s="154"/>
      <c r="AB455" s="154"/>
      <c r="AC455" s="154"/>
    </row>
    <row r="456" spans="2:29" ht="15">
      <c r="B456" s="14"/>
      <c r="C456" s="14"/>
      <c r="D456" s="19"/>
      <c r="E456" s="19"/>
      <c r="F456" s="14"/>
      <c r="G456" s="14"/>
      <c r="H456" s="14"/>
      <c r="I456" s="14"/>
      <c r="J456" s="76"/>
      <c r="K456" s="14"/>
      <c r="L456" s="154"/>
      <c r="M456" s="154"/>
      <c r="N456" s="154"/>
      <c r="O456" s="154"/>
      <c r="P456" s="154"/>
      <c r="Q456" s="154"/>
      <c r="R456" s="154"/>
      <c r="S456" s="154"/>
      <c r="T456" s="154"/>
      <c r="U456" s="154"/>
      <c r="V456" s="154"/>
      <c r="W456" s="154"/>
      <c r="X456" s="154"/>
      <c r="Y456" s="154"/>
      <c r="Z456" s="154"/>
      <c r="AA456" s="154"/>
      <c r="AB456" s="154"/>
      <c r="AC456" s="154"/>
    </row>
    <row r="457" spans="2:29" ht="15">
      <c r="B457" s="14"/>
      <c r="C457" s="14"/>
      <c r="D457" s="19"/>
      <c r="E457" s="19"/>
      <c r="F457" s="14"/>
      <c r="G457" s="14"/>
      <c r="H457" s="14"/>
      <c r="I457" s="14"/>
      <c r="J457" s="76"/>
      <c r="K457" s="14"/>
      <c r="L457" s="154"/>
      <c r="M457" s="154"/>
      <c r="N457" s="154"/>
      <c r="O457" s="154"/>
      <c r="P457" s="154"/>
      <c r="Q457" s="154"/>
      <c r="R457" s="154"/>
      <c r="S457" s="154"/>
      <c r="T457" s="154"/>
      <c r="U457" s="154"/>
      <c r="V457" s="154"/>
      <c r="W457" s="154"/>
      <c r="X457" s="154"/>
      <c r="Y457" s="154"/>
      <c r="Z457" s="154"/>
      <c r="AA457" s="154"/>
      <c r="AB457" s="154"/>
      <c r="AC457" s="154"/>
    </row>
    <row r="458" spans="2:29" ht="15">
      <c r="B458" s="14"/>
      <c r="C458" s="14"/>
      <c r="D458" s="19"/>
      <c r="E458" s="19"/>
      <c r="F458" s="14"/>
      <c r="G458" s="14"/>
      <c r="H458" s="14"/>
      <c r="I458" s="14"/>
      <c r="J458" s="76"/>
      <c r="K458" s="14"/>
      <c r="L458" s="154"/>
      <c r="M458" s="154"/>
      <c r="N458" s="154"/>
      <c r="O458" s="154"/>
      <c r="P458" s="154"/>
      <c r="Q458" s="154"/>
      <c r="R458" s="154"/>
      <c r="S458" s="154"/>
      <c r="T458" s="154"/>
      <c r="U458" s="154"/>
      <c r="V458" s="154"/>
      <c r="W458" s="154"/>
      <c r="X458" s="154"/>
      <c r="Y458" s="154"/>
      <c r="Z458" s="154"/>
      <c r="AA458" s="154"/>
      <c r="AB458" s="154"/>
      <c r="AC458" s="154"/>
    </row>
    <row r="459" spans="2:29" ht="15">
      <c r="B459" s="14"/>
      <c r="C459" s="14"/>
      <c r="D459" s="19"/>
      <c r="E459" s="19"/>
      <c r="F459" s="14"/>
      <c r="G459" s="14"/>
      <c r="H459" s="14"/>
      <c r="I459" s="14"/>
      <c r="J459" s="76"/>
      <c r="K459" s="14"/>
      <c r="L459" s="154"/>
      <c r="M459" s="154"/>
      <c r="N459" s="154"/>
      <c r="O459" s="154"/>
      <c r="P459" s="154"/>
      <c r="Q459" s="154"/>
      <c r="R459" s="154"/>
      <c r="S459" s="154"/>
      <c r="T459" s="154"/>
      <c r="U459" s="154"/>
      <c r="V459" s="154"/>
      <c r="W459" s="154"/>
      <c r="X459" s="154"/>
      <c r="Y459" s="154"/>
      <c r="Z459" s="154"/>
      <c r="AA459" s="154"/>
      <c r="AB459" s="154"/>
      <c r="AC459" s="154"/>
    </row>
    <row r="460" spans="2:29" ht="15">
      <c r="B460" s="14"/>
      <c r="C460" s="14"/>
      <c r="D460" s="19"/>
      <c r="E460" s="19"/>
      <c r="F460" s="14"/>
      <c r="G460" s="14"/>
      <c r="H460" s="14"/>
      <c r="I460" s="14"/>
      <c r="J460" s="76"/>
      <c r="K460" s="14"/>
      <c r="L460" s="154"/>
      <c r="M460" s="154"/>
      <c r="N460" s="154"/>
      <c r="O460" s="154"/>
      <c r="P460" s="154"/>
      <c r="Q460" s="154"/>
      <c r="R460" s="154"/>
      <c r="S460" s="154"/>
      <c r="T460" s="154"/>
      <c r="U460" s="154"/>
      <c r="V460" s="154"/>
      <c r="W460" s="154"/>
      <c r="X460" s="154"/>
      <c r="Y460" s="154"/>
      <c r="Z460" s="154"/>
      <c r="AA460" s="154"/>
      <c r="AB460" s="154"/>
      <c r="AC460" s="154"/>
    </row>
    <row r="461" spans="2:29" ht="15">
      <c r="B461" s="14"/>
      <c r="C461" s="14"/>
      <c r="D461" s="19"/>
      <c r="E461" s="19"/>
      <c r="F461" s="14"/>
      <c r="G461" s="14"/>
      <c r="H461" s="14"/>
      <c r="I461" s="14"/>
      <c r="J461" s="76"/>
      <c r="K461" s="14"/>
      <c r="L461" s="154"/>
      <c r="M461" s="154"/>
      <c r="N461" s="154"/>
      <c r="O461" s="154"/>
      <c r="P461" s="154"/>
      <c r="Q461" s="154"/>
      <c r="R461" s="154"/>
      <c r="S461" s="154"/>
      <c r="T461" s="154"/>
      <c r="U461" s="154"/>
      <c r="V461" s="154"/>
      <c r="W461" s="154"/>
      <c r="X461" s="154"/>
      <c r="Y461" s="154"/>
      <c r="Z461" s="154"/>
      <c r="AA461" s="154"/>
      <c r="AB461" s="154"/>
      <c r="AC461" s="154"/>
    </row>
    <row r="462" spans="2:11" ht="15">
      <c r="B462" s="14"/>
      <c r="C462" s="14"/>
      <c r="D462" s="19"/>
      <c r="E462" s="19"/>
      <c r="F462" s="14"/>
      <c r="G462" s="14"/>
      <c r="H462" s="14"/>
      <c r="I462" s="14"/>
      <c r="J462" s="76"/>
      <c r="K462" s="14"/>
    </row>
    <row r="463" spans="2:11" ht="15">
      <c r="B463" s="14"/>
      <c r="C463" s="14"/>
      <c r="D463" s="19"/>
      <c r="E463" s="19"/>
      <c r="F463" s="14"/>
      <c r="G463" s="14"/>
      <c r="H463" s="14"/>
      <c r="I463" s="14"/>
      <c r="J463" s="76"/>
      <c r="K463" s="14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2"/>
  <ignoredErrors>
    <ignoredError sqref="K6:K56 K137:K150 K105:K136 K152:K285 K57:K104 J5:J285"/>
    <ignoredError sqref="J5:J285" formulaRange="1"/>
  </ignoredErrors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AK440"/>
  <sheetViews>
    <sheetView zoomScale="62" zoomScaleNormal="62" zoomScalePageLayoutView="0" workbookViewId="0" topLeftCell="A22">
      <selection activeCell="I80" sqref="I80"/>
    </sheetView>
  </sheetViews>
  <sheetFormatPr defaultColWidth="9.140625" defaultRowHeight="15"/>
  <cols>
    <col min="1" max="2" width="8.7109375" style="0" customWidth="1"/>
    <col min="3" max="3" width="35.7109375" style="0" customWidth="1"/>
    <col min="4" max="4" width="15.7109375" style="0" customWidth="1"/>
    <col min="5" max="5" width="10.7109375" style="0" customWidth="1"/>
    <col min="6" max="6" width="6.7109375" style="0" customWidth="1"/>
    <col min="7" max="8" width="10.7109375" style="0" customWidth="1"/>
    <col min="9" max="9" width="85.7109375" style="0" customWidth="1"/>
    <col min="10" max="10" width="12.7109375" style="0" customWidth="1"/>
    <col min="11" max="11" width="11.7109375" style="0" customWidth="1"/>
    <col min="12" max="13" width="17.28125" style="0" hidden="1" customWidth="1"/>
    <col min="14" max="14" width="14.57421875" style="0" hidden="1" customWidth="1"/>
    <col min="15" max="15" width="15.421875" style="0" hidden="1" customWidth="1"/>
    <col min="16" max="16" width="15.00390625" style="0" hidden="1" customWidth="1"/>
    <col min="17" max="17" width="12.421875" style="0" hidden="1" customWidth="1"/>
    <col min="18" max="18" width="8.7109375" style="0" customWidth="1"/>
  </cols>
  <sheetData>
    <row r="1" spans="1:37" ht="60" customHeight="1" thickBot="1">
      <c r="A1" s="145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4"/>
    </row>
    <row r="2" spans="1:37" ht="34.5" customHeight="1" thickBot="1">
      <c r="A2" s="145"/>
      <c r="B2" s="41"/>
      <c r="C2" s="42"/>
      <c r="D2" s="43"/>
      <c r="E2" s="44"/>
      <c r="F2" s="44"/>
      <c r="G2" s="44"/>
      <c r="H2" s="141" t="s">
        <v>45</v>
      </c>
      <c r="I2" s="44"/>
      <c r="J2" s="44"/>
      <c r="K2" s="140"/>
      <c r="L2" s="45"/>
      <c r="M2" s="45"/>
      <c r="N2" s="45"/>
      <c r="O2" s="45"/>
      <c r="P2" s="45"/>
      <c r="Q2" s="45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54"/>
      <c r="AK2" s="154"/>
    </row>
    <row r="3" spans="1:37" ht="27" customHeight="1" thickBot="1">
      <c r="A3" s="145"/>
      <c r="B3" s="105" t="s">
        <v>171</v>
      </c>
      <c r="C3" s="108" t="s">
        <v>3</v>
      </c>
      <c r="D3" s="105" t="s">
        <v>4</v>
      </c>
      <c r="E3" s="84" t="s">
        <v>9</v>
      </c>
      <c r="F3" s="105" t="s">
        <v>6</v>
      </c>
      <c r="G3" s="105" t="s">
        <v>76</v>
      </c>
      <c r="H3" s="105" t="s">
        <v>170</v>
      </c>
      <c r="I3" s="108" t="s">
        <v>5</v>
      </c>
      <c r="J3" s="105" t="s">
        <v>73</v>
      </c>
      <c r="K3" s="105" t="s">
        <v>74</v>
      </c>
      <c r="L3" s="83" t="s">
        <v>178</v>
      </c>
      <c r="M3" s="74" t="s">
        <v>180</v>
      </c>
      <c r="N3" s="55" t="s">
        <v>179</v>
      </c>
      <c r="O3" s="46" t="s">
        <v>70</v>
      </c>
      <c r="P3" s="46" t="s">
        <v>71</v>
      </c>
      <c r="Q3" s="46" t="s">
        <v>72</v>
      </c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154"/>
    </row>
    <row r="4" spans="1:37" ht="21.75" customHeight="1">
      <c r="A4" s="145"/>
      <c r="B4" s="93">
        <v>279</v>
      </c>
      <c r="C4" s="33" t="s">
        <v>77</v>
      </c>
      <c r="D4" s="32" t="s">
        <v>0</v>
      </c>
      <c r="E4" s="34">
        <v>2012</v>
      </c>
      <c r="F4" s="32" t="s">
        <v>182</v>
      </c>
      <c r="G4" s="34">
        <v>3.8</v>
      </c>
      <c r="H4" s="94" t="s">
        <v>87</v>
      </c>
      <c r="I4" s="35" t="s">
        <v>113</v>
      </c>
      <c r="J4" s="161">
        <f>(SUM('[2]Ružové'!K4:O4)-MIN('[2]Ružové'!K4:O4)-MAX('[2]Ružové'!K4:O4))/3</f>
        <v>82.66666666666667</v>
      </c>
      <c r="K4" s="103" t="str">
        <f>IF(Ružové!J4&gt;=92,"VZM",IF(Ružové!J4&gt;=88,"ZM",IF(Ružové!J4&gt;=84,"SM",IF(Ružové!J4&gt;=80,"BM",IF(Ružové!J4&lt;80,"  ")))))</f>
        <v>BM</v>
      </c>
      <c r="L4" s="35"/>
      <c r="M4" s="32"/>
      <c r="N4" s="32"/>
      <c r="O4" s="36"/>
      <c r="P4" s="36"/>
      <c r="Q4" s="36"/>
      <c r="R4" s="198"/>
      <c r="S4" s="154"/>
      <c r="T4" s="154"/>
      <c r="U4" s="154"/>
      <c r="V4" s="154"/>
      <c r="W4" s="154"/>
      <c r="X4" s="154"/>
      <c r="Y4" s="154"/>
      <c r="Z4" s="154"/>
      <c r="AA4" s="154"/>
      <c r="AB4" s="154"/>
      <c r="AC4" s="154"/>
      <c r="AD4" s="154"/>
      <c r="AE4" s="154"/>
      <c r="AF4" s="154"/>
      <c r="AG4" s="154"/>
      <c r="AH4" s="154"/>
      <c r="AI4" s="154"/>
      <c r="AJ4" s="154"/>
      <c r="AK4" s="154"/>
    </row>
    <row r="5" spans="1:37" ht="21.75" customHeight="1">
      <c r="A5" s="145"/>
      <c r="B5" s="93">
        <v>280</v>
      </c>
      <c r="C5" s="37" t="s">
        <v>183</v>
      </c>
      <c r="D5" s="32" t="s">
        <v>78</v>
      </c>
      <c r="E5" s="38">
        <v>2012</v>
      </c>
      <c r="F5" s="32" t="s">
        <v>118</v>
      </c>
      <c r="G5" s="95">
        <v>46</v>
      </c>
      <c r="H5" s="96" t="s">
        <v>87</v>
      </c>
      <c r="I5" s="35" t="s">
        <v>137</v>
      </c>
      <c r="J5" s="40">
        <f>(SUM('[2]Ružové'!K5:O5)-MIN('[2]Ružové'!K5:O5)-MAX('[2]Ružové'!K5:O5))/3</f>
        <v>86.66666666666667</v>
      </c>
      <c r="K5" s="85" t="str">
        <f>IF(Ružové!J5&gt;=92,"VZM",IF(Ružové!J5&gt;=88,"ZM",IF(Ružové!J5&gt;=84,"SM",IF(Ružové!J5&gt;=80,"BM",IF(Ružové!J5&lt;80,"  ")))))</f>
        <v>SM</v>
      </c>
      <c r="L5" s="35"/>
      <c r="M5" s="32"/>
      <c r="N5" s="32"/>
      <c r="O5" s="36"/>
      <c r="P5" s="36"/>
      <c r="Q5" s="36"/>
      <c r="R5" s="198"/>
      <c r="S5" s="154"/>
      <c r="T5" s="154"/>
      <c r="U5" s="154"/>
      <c r="V5" s="154"/>
      <c r="W5" s="154"/>
      <c r="X5" s="154"/>
      <c r="Y5" s="154"/>
      <c r="Z5" s="154"/>
      <c r="AA5" s="154"/>
      <c r="AB5" s="154"/>
      <c r="AC5" s="154"/>
      <c r="AD5" s="154"/>
      <c r="AE5" s="154"/>
      <c r="AF5" s="154"/>
      <c r="AG5" s="154"/>
      <c r="AH5" s="154"/>
      <c r="AI5" s="154"/>
      <c r="AJ5" s="154"/>
      <c r="AK5" s="154"/>
    </row>
    <row r="6" spans="1:37" ht="21.75" customHeight="1">
      <c r="A6" s="145"/>
      <c r="B6" s="93">
        <v>281</v>
      </c>
      <c r="C6" s="37" t="s">
        <v>54</v>
      </c>
      <c r="D6" s="32" t="s">
        <v>0</v>
      </c>
      <c r="E6" s="38">
        <v>2012</v>
      </c>
      <c r="F6" s="32" t="s">
        <v>182</v>
      </c>
      <c r="G6" s="95">
        <v>4</v>
      </c>
      <c r="H6" s="92"/>
      <c r="I6" s="35" t="s">
        <v>44</v>
      </c>
      <c r="J6" s="106">
        <f>(SUM('[2]Ružové'!K6:O6)-MIN('[2]Ružové'!K6:O6)-MAX('[2]Ružové'!K6:O6))/3</f>
        <v>81</v>
      </c>
      <c r="K6" s="103" t="str">
        <f>IF(Ružové!J6&gt;=92,"VZM",IF(Ružové!J6&gt;=88,"ZM",IF(Ružové!J6&gt;=84,"SM",IF(Ružové!J6&gt;=80,"BM",IF(Ružové!J6&lt;80,"  ")))))</f>
        <v>BM</v>
      </c>
      <c r="L6" s="35"/>
      <c r="M6" s="32"/>
      <c r="N6" s="32"/>
      <c r="O6" s="36"/>
      <c r="P6" s="36"/>
      <c r="Q6" s="36"/>
      <c r="R6" s="198"/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154"/>
      <c r="AD6" s="154"/>
      <c r="AE6" s="154"/>
      <c r="AF6" s="154"/>
      <c r="AG6" s="154"/>
      <c r="AH6" s="154"/>
      <c r="AI6" s="154"/>
      <c r="AJ6" s="154"/>
      <c r="AK6" s="154"/>
    </row>
    <row r="7" spans="1:37" ht="21.75" customHeight="1">
      <c r="A7" s="145"/>
      <c r="B7" s="93">
        <v>282</v>
      </c>
      <c r="C7" s="37" t="s">
        <v>54</v>
      </c>
      <c r="D7" s="32" t="s">
        <v>82</v>
      </c>
      <c r="E7" s="38">
        <v>2012</v>
      </c>
      <c r="F7" s="32" t="s">
        <v>182</v>
      </c>
      <c r="G7" s="95">
        <v>6</v>
      </c>
      <c r="H7" s="92" t="s">
        <v>87</v>
      </c>
      <c r="I7" s="35" t="s">
        <v>8</v>
      </c>
      <c r="J7" s="40">
        <f>(SUM('[2]Ružové'!K7:O7)-MIN('[2]Ružové'!K7:O7)-MAX('[2]Ružové'!K7:O7))/3</f>
        <v>83.33333333333333</v>
      </c>
      <c r="K7" s="85" t="str">
        <f>IF(Ružové!J7&gt;=92,"VZM",IF(Ružové!J7&gt;=88,"ZM",IF(Ružové!J7&gt;=84,"SM",IF(Ružové!J7&gt;=80,"BM",IF(Ružové!J7&lt;80,"  ")))))</f>
        <v>BM</v>
      </c>
      <c r="L7" s="35"/>
      <c r="M7" s="32"/>
      <c r="N7" s="32"/>
      <c r="O7" s="36"/>
      <c r="P7" s="36"/>
      <c r="Q7" s="36"/>
      <c r="R7" s="198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</row>
    <row r="8" spans="1:37" ht="21.75" customHeight="1">
      <c r="A8" s="145"/>
      <c r="B8" s="93">
        <v>283</v>
      </c>
      <c r="C8" s="37" t="s">
        <v>54</v>
      </c>
      <c r="D8" s="32" t="s">
        <v>82</v>
      </c>
      <c r="E8" s="38">
        <v>2012</v>
      </c>
      <c r="F8" s="32" t="s">
        <v>182</v>
      </c>
      <c r="G8" s="95">
        <v>11.4</v>
      </c>
      <c r="H8" s="92"/>
      <c r="I8" s="35" t="s">
        <v>84</v>
      </c>
      <c r="J8" s="106">
        <f>(SUM('[2]Ružové'!K8:O8)-MIN('[2]Ružové'!K8:O8)-MAX('[2]Ružové'!K8:O8))/3</f>
        <v>85.66666666666667</v>
      </c>
      <c r="K8" s="103" t="str">
        <f>IF(Ružové!J8&gt;=92,"VZM",IF(Ružové!J8&gt;=88,"ZM",IF(Ružové!J8&gt;=84,"SM",IF(Ružové!J8&gt;=80,"BM",IF(Ružové!J8&lt;80,"  ")))))</f>
        <v>SM</v>
      </c>
      <c r="L8" s="35"/>
      <c r="M8" s="32"/>
      <c r="N8" s="32"/>
      <c r="O8" s="36"/>
      <c r="P8" s="36"/>
      <c r="Q8" s="36"/>
      <c r="R8" s="198"/>
      <c r="S8" s="154"/>
      <c r="T8" s="154"/>
      <c r="U8" s="154"/>
      <c r="V8" s="154"/>
      <c r="W8" s="154"/>
      <c r="X8" s="154"/>
      <c r="Y8" s="154"/>
      <c r="Z8" s="154"/>
      <c r="AA8" s="154"/>
      <c r="AB8" s="154"/>
      <c r="AC8" s="154"/>
      <c r="AD8" s="154"/>
      <c r="AE8" s="154"/>
      <c r="AF8" s="154"/>
      <c r="AG8" s="154"/>
      <c r="AH8" s="154"/>
      <c r="AI8" s="154"/>
      <c r="AJ8" s="154"/>
      <c r="AK8" s="154"/>
    </row>
    <row r="9" spans="1:37" ht="21.75" customHeight="1">
      <c r="A9" s="145"/>
      <c r="B9" s="93">
        <v>284</v>
      </c>
      <c r="C9" s="37" t="s">
        <v>54</v>
      </c>
      <c r="D9" s="32" t="s">
        <v>82</v>
      </c>
      <c r="E9" s="38">
        <v>2012</v>
      </c>
      <c r="F9" s="32" t="s">
        <v>182</v>
      </c>
      <c r="G9" s="95">
        <v>59.1</v>
      </c>
      <c r="H9" s="92"/>
      <c r="I9" s="39" t="s">
        <v>48</v>
      </c>
      <c r="J9" s="40">
        <f>(SUM('[2]Ružové'!K9:O9)-MIN('[2]Ružové'!K9:O9)-MAX('[2]Ružové'!K9:O9))/3</f>
        <v>80</v>
      </c>
      <c r="K9" s="85" t="str">
        <f>IF(Ružové!J9&gt;=92,"VZM",IF(Ružové!J9&gt;=88,"ZM",IF(Ružové!J9&gt;=84,"SM",IF(Ružové!J9&gt;=80,"BM",IF(Ružové!J9&lt;80,"  ")))))</f>
        <v>BM</v>
      </c>
      <c r="L9" s="35"/>
      <c r="M9" s="32"/>
      <c r="N9" s="32"/>
      <c r="O9" s="36"/>
      <c r="P9" s="36"/>
      <c r="Q9" s="36"/>
      <c r="R9" s="198"/>
      <c r="S9" s="154"/>
      <c r="T9" s="154"/>
      <c r="U9" s="154"/>
      <c r="V9" s="154"/>
      <c r="W9" s="154"/>
      <c r="X9" s="154"/>
      <c r="Y9" s="154"/>
      <c r="Z9" s="154"/>
      <c r="AA9" s="154"/>
      <c r="AB9" s="154"/>
      <c r="AC9" s="154"/>
      <c r="AD9" s="154"/>
      <c r="AE9" s="154"/>
      <c r="AF9" s="154"/>
      <c r="AG9" s="154"/>
      <c r="AH9" s="154"/>
      <c r="AI9" s="154"/>
      <c r="AJ9" s="154"/>
      <c r="AK9" s="154"/>
    </row>
    <row r="10" spans="1:37" ht="21.75" customHeight="1">
      <c r="A10" s="145"/>
      <c r="B10" s="93">
        <v>285</v>
      </c>
      <c r="C10" s="37" t="s">
        <v>184</v>
      </c>
      <c r="D10" s="32" t="s">
        <v>82</v>
      </c>
      <c r="E10" s="38">
        <v>2012</v>
      </c>
      <c r="F10" s="32" t="s">
        <v>118</v>
      </c>
      <c r="G10" s="95">
        <v>76</v>
      </c>
      <c r="H10" s="92"/>
      <c r="I10" s="35" t="s">
        <v>100</v>
      </c>
      <c r="J10" s="40">
        <f>(SUM('[2]Ružové'!K10:O10)-MIN('[2]Ružové'!K10:O10)-MAX('[2]Ružové'!K10:O10))/3</f>
        <v>83</v>
      </c>
      <c r="K10" s="85" t="str">
        <f>IF(Ružové!J10&gt;=92,"VZM",IF(Ružové!J10&gt;=88,"ZM",IF(Ružové!J10&gt;=84,"SM",IF(Ružové!J10&gt;=80,"BM",IF(Ružové!J10&lt;80,"  ")))))</f>
        <v>BM</v>
      </c>
      <c r="L10" s="35"/>
      <c r="M10" s="32"/>
      <c r="N10" s="32"/>
      <c r="O10" s="36"/>
      <c r="P10" s="36"/>
      <c r="Q10" s="36"/>
      <c r="R10" s="198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</row>
    <row r="11" spans="1:37" ht="21.75" customHeight="1">
      <c r="A11" s="145"/>
      <c r="B11" s="93">
        <v>286</v>
      </c>
      <c r="C11" s="37" t="s">
        <v>185</v>
      </c>
      <c r="D11" s="32" t="s">
        <v>0</v>
      </c>
      <c r="E11" s="38">
        <v>2012</v>
      </c>
      <c r="F11" s="32" t="s">
        <v>182</v>
      </c>
      <c r="G11" s="95">
        <v>9.8</v>
      </c>
      <c r="H11" s="96"/>
      <c r="I11" s="39" t="s">
        <v>48</v>
      </c>
      <c r="J11" s="40">
        <f>(SUM('[2]Ružové'!K11:O11)-MIN('[2]Ružové'!K11:O11)-MAX('[2]Ružové'!K11:O11))/3</f>
        <v>83</v>
      </c>
      <c r="K11" s="85" t="str">
        <f>IF(Ružové!J11&gt;=92,"VZM",IF(Ružové!J11&gt;=88,"ZM",IF(Ružové!J11&gt;=84,"SM",IF(Ružové!J11&gt;=80,"BM",IF(Ružové!J11&lt;80,"  ")))))</f>
        <v>BM</v>
      </c>
      <c r="L11" s="35"/>
      <c r="M11" s="32"/>
      <c r="N11" s="32"/>
      <c r="O11" s="36"/>
      <c r="P11" s="36"/>
      <c r="Q11" s="36"/>
      <c r="R11" s="198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</row>
    <row r="12" spans="1:37" ht="21.75" customHeight="1">
      <c r="A12" s="145"/>
      <c r="B12" s="93">
        <v>287</v>
      </c>
      <c r="C12" s="37" t="s">
        <v>53</v>
      </c>
      <c r="D12" s="32" t="s">
        <v>78</v>
      </c>
      <c r="E12" s="38">
        <v>2012</v>
      </c>
      <c r="F12" s="32" t="s">
        <v>182</v>
      </c>
      <c r="G12" s="95">
        <v>2</v>
      </c>
      <c r="H12" s="96" t="s">
        <v>87</v>
      </c>
      <c r="I12" s="35" t="s">
        <v>108</v>
      </c>
      <c r="J12" s="106">
        <f>(SUM('[2]Ružové'!K12:O12)-MIN('[2]Ružové'!K12:O12)-MAX('[2]Ružové'!K12:O12))/3</f>
        <v>80.33333333333333</v>
      </c>
      <c r="K12" s="103" t="str">
        <f>IF(Ružové!J12&gt;=92,"VZM",IF(Ružové!J12&gt;=88,"ZM",IF(Ružové!J12&gt;=84,"SM",IF(Ružové!J12&gt;=80,"BM",IF(Ružové!J12&lt;80,"  ")))))</f>
        <v>BM</v>
      </c>
      <c r="L12" s="35"/>
      <c r="M12" s="32"/>
      <c r="N12" s="32"/>
      <c r="O12" s="36"/>
      <c r="P12" s="36"/>
      <c r="Q12" s="36"/>
      <c r="R12" s="198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</row>
    <row r="13" spans="1:37" ht="21.75" customHeight="1">
      <c r="A13" s="145"/>
      <c r="B13" s="93">
        <v>288</v>
      </c>
      <c r="C13" s="37" t="s">
        <v>53</v>
      </c>
      <c r="D13" s="32" t="s">
        <v>0</v>
      </c>
      <c r="E13" s="38">
        <v>2012</v>
      </c>
      <c r="F13" s="38" t="s">
        <v>182</v>
      </c>
      <c r="G13" s="95">
        <v>3.8</v>
      </c>
      <c r="H13" s="96" t="s">
        <v>92</v>
      </c>
      <c r="I13" s="35" t="s">
        <v>132</v>
      </c>
      <c r="J13" s="40">
        <f>(SUM('[2]Ružové'!K13:O13)-MIN('[2]Ružové'!K13:O13)-MAX('[2]Ružové'!K13:O13))/3</f>
        <v>86</v>
      </c>
      <c r="K13" s="85" t="str">
        <f>IF(Ružové!J13&gt;=92,"VZM",IF(Ružové!J13&gt;=88,"ZM",IF(Ružové!J13&gt;=84,"SM",IF(Ružové!J13&gt;=80,"BM",IF(Ružové!J13&lt;80,"  ")))))</f>
        <v>SM</v>
      </c>
      <c r="L13" s="35"/>
      <c r="M13" s="32"/>
      <c r="N13" s="32"/>
      <c r="O13" s="36"/>
      <c r="P13" s="36"/>
      <c r="Q13" s="36"/>
      <c r="R13" s="198"/>
      <c r="S13" s="154"/>
      <c r="T13" s="154"/>
      <c r="U13" s="154"/>
      <c r="V13" s="154"/>
      <c r="W13" s="154"/>
      <c r="X13" s="154"/>
      <c r="Y13" s="154"/>
      <c r="Z13" s="154"/>
      <c r="AA13" s="154"/>
      <c r="AB13" s="154"/>
      <c r="AC13" s="154"/>
      <c r="AD13" s="154"/>
      <c r="AE13" s="154"/>
      <c r="AF13" s="154"/>
      <c r="AG13" s="154"/>
      <c r="AH13" s="154"/>
      <c r="AI13" s="154"/>
      <c r="AJ13" s="154"/>
      <c r="AK13" s="154"/>
    </row>
    <row r="14" spans="1:37" ht="21.75" customHeight="1">
      <c r="A14" s="145"/>
      <c r="B14" s="93">
        <v>289</v>
      </c>
      <c r="C14" s="37" t="s">
        <v>53</v>
      </c>
      <c r="D14" s="32" t="s">
        <v>0</v>
      </c>
      <c r="E14" s="38">
        <v>2012</v>
      </c>
      <c r="F14" s="38" t="s">
        <v>182</v>
      </c>
      <c r="G14" s="95">
        <v>4.5</v>
      </c>
      <c r="H14" s="96" t="s">
        <v>87</v>
      </c>
      <c r="I14" s="35" t="s">
        <v>95</v>
      </c>
      <c r="J14" s="106">
        <f>(SUM('[2]Ružové'!K14:O14)-MIN('[2]Ružové'!K14:O14)-MAX('[2]Ružové'!K14:O14))/3</f>
        <v>83.66666666666667</v>
      </c>
      <c r="K14" s="103" t="str">
        <f>IF(Ružové!J14&gt;=92,"VZM",IF(Ružové!J14&gt;=88,"ZM",IF(Ružové!J14&gt;=84,"SM",IF(Ružové!J14&gt;=80,"BM",IF(Ružové!J14&lt;80,"  ")))))</f>
        <v>BM</v>
      </c>
      <c r="L14" s="35"/>
      <c r="M14" s="32"/>
      <c r="N14" s="32"/>
      <c r="O14" s="36"/>
      <c r="P14" s="36"/>
      <c r="Q14" s="36"/>
      <c r="R14" s="198"/>
      <c r="S14" s="154"/>
      <c r="T14" s="154"/>
      <c r="U14" s="154"/>
      <c r="V14" s="154"/>
      <c r="W14" s="154"/>
      <c r="X14" s="154"/>
      <c r="Y14" s="154"/>
      <c r="Z14" s="154"/>
      <c r="AA14" s="154"/>
      <c r="AB14" s="154"/>
      <c r="AC14" s="154"/>
      <c r="AD14" s="154"/>
      <c r="AE14" s="154"/>
      <c r="AF14" s="154"/>
      <c r="AG14" s="154"/>
      <c r="AH14" s="154"/>
      <c r="AI14" s="154"/>
      <c r="AJ14" s="154"/>
      <c r="AK14" s="154"/>
    </row>
    <row r="15" spans="1:37" ht="21.75" customHeight="1">
      <c r="A15" s="145"/>
      <c r="B15" s="93">
        <v>290</v>
      </c>
      <c r="C15" s="37" t="s">
        <v>53</v>
      </c>
      <c r="D15" s="32" t="s">
        <v>0</v>
      </c>
      <c r="E15" s="38">
        <v>2012</v>
      </c>
      <c r="F15" s="32" t="s">
        <v>182</v>
      </c>
      <c r="G15" s="95">
        <v>6</v>
      </c>
      <c r="H15" s="96"/>
      <c r="I15" s="35" t="s">
        <v>44</v>
      </c>
      <c r="J15" s="40">
        <f>(SUM('[2]Ružové'!K15:O15)-MIN('[2]Ružové'!K15:O15)-MAX('[2]Ružové'!K15:O15))/3</f>
        <v>85.33333333333333</v>
      </c>
      <c r="K15" s="85" t="str">
        <f>IF(Ružové!J15&gt;=92,"VZM",IF(Ružové!J15&gt;=88,"ZM",IF(Ružové!J15&gt;=84,"SM",IF(Ružové!J15&gt;=80,"BM",IF(Ružové!J15&lt;80,"  ")))))</f>
        <v>SM</v>
      </c>
      <c r="L15" s="35"/>
      <c r="M15" s="32"/>
      <c r="N15" s="32"/>
      <c r="O15" s="36"/>
      <c r="P15" s="36"/>
      <c r="Q15" s="36"/>
      <c r="R15" s="198"/>
      <c r="S15" s="154"/>
      <c r="T15" s="154"/>
      <c r="U15" s="154"/>
      <c r="V15" s="154"/>
      <c r="W15" s="154"/>
      <c r="X15" s="154"/>
      <c r="Y15" s="154"/>
      <c r="Z15" s="154"/>
      <c r="AA15" s="154"/>
      <c r="AB15" s="154"/>
      <c r="AC15" s="154"/>
      <c r="AD15" s="154"/>
      <c r="AE15" s="154"/>
      <c r="AF15" s="154"/>
      <c r="AG15" s="154"/>
      <c r="AH15" s="154"/>
      <c r="AI15" s="154"/>
      <c r="AJ15" s="154"/>
      <c r="AK15" s="154"/>
    </row>
    <row r="16" spans="1:37" ht="21.75" customHeight="1">
      <c r="A16" s="145"/>
      <c r="B16" s="93">
        <v>291</v>
      </c>
      <c r="C16" s="37" t="s">
        <v>53</v>
      </c>
      <c r="D16" s="32" t="s">
        <v>82</v>
      </c>
      <c r="E16" s="38">
        <v>2012</v>
      </c>
      <c r="F16" s="32" t="s">
        <v>182</v>
      </c>
      <c r="G16" s="38">
        <v>6.3</v>
      </c>
      <c r="H16" s="96" t="s">
        <v>87</v>
      </c>
      <c r="I16" s="35" t="s">
        <v>137</v>
      </c>
      <c r="J16" s="40">
        <f>(SUM('[2]Ružové'!K16:O16)-MIN('[2]Ružové'!K16:O16)-MAX('[2]Ružové'!K16:O16))/3</f>
        <v>89</v>
      </c>
      <c r="K16" s="85" t="str">
        <f>IF(Ružové!J16&gt;=92,"VZM",IF(Ružové!J16&gt;=88,"ZM",IF(Ružové!J16&gt;=84,"SM",IF(Ružové!J16&gt;=80,"BM",IF(Ružové!J16&lt;80,"  ")))))</f>
        <v>ZM</v>
      </c>
      <c r="L16" s="35"/>
      <c r="M16" s="32"/>
      <c r="N16" s="32"/>
      <c r="O16" s="36"/>
      <c r="P16" s="36"/>
      <c r="Q16" s="36"/>
      <c r="R16" s="198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</row>
    <row r="17" spans="1:37" ht="21.75" customHeight="1">
      <c r="A17" s="145"/>
      <c r="B17" s="93">
        <v>292</v>
      </c>
      <c r="C17" s="37" t="s">
        <v>53</v>
      </c>
      <c r="D17" s="32" t="s">
        <v>0</v>
      </c>
      <c r="E17" s="38">
        <v>2012</v>
      </c>
      <c r="F17" s="32" t="s">
        <v>182</v>
      </c>
      <c r="G17" s="38"/>
      <c r="H17" s="96" t="s">
        <v>87</v>
      </c>
      <c r="I17" s="35" t="s">
        <v>126</v>
      </c>
      <c r="J17" s="40">
        <f>(SUM('[2]Ružové'!K17:O17)-MIN('[2]Ružové'!K17:O17)-MAX('[2]Ružové'!K17:O17))/3</f>
        <v>83.66666666666667</v>
      </c>
      <c r="K17" s="85" t="str">
        <f>IF(Ružové!J17&gt;=92,"VZM",IF(Ružové!J17&gt;=88,"ZM",IF(Ružové!J17&gt;=84,"SM",IF(Ružové!J17&gt;=80,"BM",IF(Ružové!J17&lt;80,"  ")))))</f>
        <v>BM</v>
      </c>
      <c r="L17" s="35"/>
      <c r="M17" s="32"/>
      <c r="N17" s="32"/>
      <c r="O17" s="36"/>
      <c r="P17" s="36"/>
      <c r="Q17" s="36"/>
      <c r="R17" s="198"/>
      <c r="S17" s="154"/>
      <c r="T17" s="154"/>
      <c r="U17" s="154"/>
      <c r="V17" s="154"/>
      <c r="W17" s="154"/>
      <c r="X17" s="154"/>
      <c r="Y17" s="154"/>
      <c r="Z17" s="154"/>
      <c r="AA17" s="154"/>
      <c r="AB17" s="154"/>
      <c r="AC17" s="154"/>
      <c r="AD17" s="154"/>
      <c r="AE17" s="154"/>
      <c r="AF17" s="154"/>
      <c r="AG17" s="154"/>
      <c r="AH17" s="154"/>
      <c r="AI17" s="154"/>
      <c r="AJ17" s="154"/>
      <c r="AK17" s="154"/>
    </row>
    <row r="18" spans="1:37" ht="21.75" customHeight="1">
      <c r="A18" s="145"/>
      <c r="B18" s="93">
        <v>293</v>
      </c>
      <c r="C18" s="37" t="s">
        <v>53</v>
      </c>
      <c r="D18" s="32" t="s">
        <v>0</v>
      </c>
      <c r="E18" s="38">
        <v>2012</v>
      </c>
      <c r="F18" s="32" t="s">
        <v>182</v>
      </c>
      <c r="G18" s="38"/>
      <c r="H18" s="96" t="s">
        <v>87</v>
      </c>
      <c r="I18" s="35" t="s">
        <v>189</v>
      </c>
      <c r="J18" s="106">
        <f>(SUM('[2]Ružové'!K18:O18)-MIN('[2]Ružové'!K18:O18)-MAX('[2]Ružové'!K18:O18))/3</f>
        <v>84.33333333333333</v>
      </c>
      <c r="K18" s="103" t="s">
        <v>175</v>
      </c>
      <c r="L18" s="35"/>
      <c r="M18" s="32"/>
      <c r="N18" s="32"/>
      <c r="O18" s="36"/>
      <c r="P18" s="36"/>
      <c r="Q18" s="36"/>
      <c r="R18" s="198"/>
      <c r="S18" s="154"/>
      <c r="T18" s="154"/>
      <c r="U18" s="154"/>
      <c r="V18" s="154"/>
      <c r="W18" s="154"/>
      <c r="X18" s="154"/>
      <c r="Y18" s="154"/>
      <c r="Z18" s="154"/>
      <c r="AA18" s="154"/>
      <c r="AB18" s="154"/>
      <c r="AC18" s="154"/>
      <c r="AD18" s="154"/>
      <c r="AE18" s="154"/>
      <c r="AF18" s="154"/>
      <c r="AG18" s="154"/>
      <c r="AH18" s="154"/>
      <c r="AI18" s="154"/>
      <c r="AJ18" s="154"/>
      <c r="AK18" s="154"/>
    </row>
    <row r="19" spans="1:37" ht="21.75" customHeight="1">
      <c r="A19" s="145"/>
      <c r="B19" s="93">
        <v>294</v>
      </c>
      <c r="C19" s="37" t="s">
        <v>53</v>
      </c>
      <c r="D19" s="32" t="s">
        <v>78</v>
      </c>
      <c r="E19" s="38">
        <v>2012</v>
      </c>
      <c r="F19" s="38" t="s">
        <v>182</v>
      </c>
      <c r="G19" s="95">
        <v>20</v>
      </c>
      <c r="H19" s="96" t="s">
        <v>87</v>
      </c>
      <c r="I19" s="35" t="s">
        <v>136</v>
      </c>
      <c r="J19" s="40">
        <f>(SUM('[2]Ružové'!K19:O19)-MIN('[2]Ružové'!K19:O19)-MAX('[2]Ružové'!K19:O19))/3</f>
        <v>83.66666666666667</v>
      </c>
      <c r="K19" s="85" t="str">
        <f>IF(Ružové!J19&gt;=92,"VZM",IF(Ružové!J19&gt;=88,"ZM",IF(Ružové!J19&gt;=84,"SM",IF(Ružové!J19&gt;=80,"BM",IF(Ružové!J19&lt;80,"  ")))))</f>
        <v>BM</v>
      </c>
      <c r="L19" s="35"/>
      <c r="M19" s="32"/>
      <c r="N19" s="32"/>
      <c r="O19" s="36"/>
      <c r="P19" s="36"/>
      <c r="Q19" s="36"/>
      <c r="R19" s="198"/>
      <c r="S19" s="154"/>
      <c r="T19" s="154"/>
      <c r="U19" s="154"/>
      <c r="V19" s="154"/>
      <c r="W19" s="154"/>
      <c r="X19" s="154"/>
      <c r="Y19" s="154"/>
      <c r="Z19" s="154"/>
      <c r="AA19" s="154"/>
      <c r="AB19" s="154"/>
      <c r="AC19" s="154"/>
      <c r="AD19" s="154"/>
      <c r="AE19" s="154"/>
      <c r="AF19" s="154"/>
      <c r="AG19" s="154"/>
      <c r="AH19" s="154"/>
      <c r="AI19" s="154"/>
      <c r="AJ19" s="154"/>
      <c r="AK19" s="154"/>
    </row>
    <row r="20" spans="1:37" ht="21.75" customHeight="1">
      <c r="A20" s="145"/>
      <c r="B20" s="93">
        <v>295</v>
      </c>
      <c r="C20" s="37" t="s">
        <v>52</v>
      </c>
      <c r="D20" s="32" t="s">
        <v>68</v>
      </c>
      <c r="E20" s="38">
        <v>2012</v>
      </c>
      <c r="F20" s="38" t="s">
        <v>182</v>
      </c>
      <c r="G20" s="95">
        <v>2</v>
      </c>
      <c r="H20" s="96" t="s">
        <v>92</v>
      </c>
      <c r="I20" s="97" t="s">
        <v>121</v>
      </c>
      <c r="J20" s="106">
        <f>(SUM('[2]Ružové'!K20:O20)-MIN('[2]Ružové'!K20:O20)-MAX('[2]Ružové'!K20:O20))/3</f>
        <v>82</v>
      </c>
      <c r="K20" s="103" t="str">
        <f>IF(Ružové!J20&gt;=92,"VZM",IF(Ružové!J20&gt;=88,"ZM",IF(Ružové!J20&gt;=84,"SM",IF(Ružové!J20&gt;=80,"BM",IF(Ružové!J20&lt;80,"  ")))))</f>
        <v>BM</v>
      </c>
      <c r="L20" s="35"/>
      <c r="M20" s="32"/>
      <c r="N20" s="32"/>
      <c r="O20" s="36"/>
      <c r="P20" s="36"/>
      <c r="Q20" s="36"/>
      <c r="R20" s="198"/>
      <c r="S20" s="154"/>
      <c r="T20" s="154"/>
      <c r="U20" s="154"/>
      <c r="V20" s="154"/>
      <c r="W20" s="154"/>
      <c r="X20" s="154"/>
      <c r="Y20" s="154"/>
      <c r="Z20" s="154"/>
      <c r="AA20" s="154"/>
      <c r="AB20" s="154"/>
      <c r="AC20" s="154"/>
      <c r="AD20" s="154"/>
      <c r="AE20" s="154"/>
      <c r="AF20" s="154"/>
      <c r="AG20" s="154"/>
      <c r="AH20" s="154"/>
      <c r="AI20" s="154"/>
      <c r="AJ20" s="154"/>
      <c r="AK20" s="154"/>
    </row>
    <row r="21" spans="1:37" ht="21.75" customHeight="1">
      <c r="A21" s="145"/>
      <c r="B21" s="93">
        <v>296</v>
      </c>
      <c r="C21" s="37" t="s">
        <v>52</v>
      </c>
      <c r="D21" s="32" t="s">
        <v>0</v>
      </c>
      <c r="E21" s="38">
        <v>2012</v>
      </c>
      <c r="F21" s="32" t="s">
        <v>182</v>
      </c>
      <c r="G21" s="95">
        <v>9</v>
      </c>
      <c r="H21" s="96"/>
      <c r="I21" s="35" t="s">
        <v>44</v>
      </c>
      <c r="J21" s="40">
        <f>(SUM('[2]Ružové'!K21:O21)-MIN('[2]Ružové'!K21:O21)-MAX('[2]Ružové'!K21:O21))/3</f>
        <v>80.66666666666667</v>
      </c>
      <c r="K21" s="85" t="str">
        <f>IF(Ružové!J21&gt;=92,"VZM",IF(Ružové!J21&gt;=88,"ZM",IF(Ružové!J21&gt;=84,"SM",IF(Ružové!J21&gt;=80,"BM",IF(Ružové!J21&lt;80,"  ")))))</f>
        <v>BM</v>
      </c>
      <c r="L21" s="35"/>
      <c r="M21" s="32"/>
      <c r="N21" s="32"/>
      <c r="O21" s="86"/>
      <c r="P21" s="86"/>
      <c r="Q21" s="86"/>
      <c r="R21" s="198"/>
      <c r="S21" s="154"/>
      <c r="T21" s="154"/>
      <c r="U21" s="154"/>
      <c r="V21" s="154"/>
      <c r="W21" s="154"/>
      <c r="X21" s="154"/>
      <c r="Y21" s="154"/>
      <c r="Z21" s="154"/>
      <c r="AA21" s="154"/>
      <c r="AB21" s="154"/>
      <c r="AC21" s="154"/>
      <c r="AD21" s="154"/>
      <c r="AE21" s="154"/>
      <c r="AF21" s="154"/>
      <c r="AG21" s="154"/>
      <c r="AH21" s="154"/>
      <c r="AI21" s="154"/>
      <c r="AJ21" s="154"/>
      <c r="AK21" s="154"/>
    </row>
    <row r="22" spans="1:37" ht="21.75" customHeight="1">
      <c r="A22" s="145"/>
      <c r="B22" s="93">
        <v>297</v>
      </c>
      <c r="C22" s="37" t="s">
        <v>52</v>
      </c>
      <c r="D22" s="32" t="s">
        <v>78</v>
      </c>
      <c r="E22" s="38">
        <v>2012</v>
      </c>
      <c r="F22" s="32" t="s">
        <v>182</v>
      </c>
      <c r="G22" s="95">
        <v>12</v>
      </c>
      <c r="H22" s="96" t="s">
        <v>92</v>
      </c>
      <c r="I22" s="35" t="s">
        <v>29</v>
      </c>
      <c r="J22" s="106">
        <f>(SUM('[2]Ružové'!K22:O22)-MIN('[2]Ružové'!K22:O22)-MAX('[2]Ružové'!K22:O22))/3</f>
        <v>81.66666666666667</v>
      </c>
      <c r="K22" s="103" t="str">
        <f>IF(Ružové!J22&gt;=92,"VZM",IF(Ružové!J22&gt;=88,"ZM",IF(Ružové!J22&gt;=84,"SM",IF(Ružové!J22&gt;=80,"BM",IF(Ružové!J22&lt;80,"  ")))))</f>
        <v>BM</v>
      </c>
      <c r="L22" s="35"/>
      <c r="M22" s="32"/>
      <c r="N22" s="32"/>
      <c r="O22" s="86"/>
      <c r="P22" s="86"/>
      <c r="Q22" s="86"/>
      <c r="R22" s="198"/>
      <c r="S22" s="154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</row>
    <row r="23" spans="1:37" ht="21.75" customHeight="1">
      <c r="A23" s="145"/>
      <c r="B23" s="93">
        <v>298</v>
      </c>
      <c r="C23" s="37" t="s">
        <v>52</v>
      </c>
      <c r="D23" s="32" t="s">
        <v>0</v>
      </c>
      <c r="E23" s="38">
        <v>2012</v>
      </c>
      <c r="F23" s="32" t="s">
        <v>182</v>
      </c>
      <c r="G23" s="38">
        <v>15.4</v>
      </c>
      <c r="H23" s="96"/>
      <c r="I23" s="35" t="s">
        <v>84</v>
      </c>
      <c r="J23" s="40">
        <f>(SUM('[2]Ružové'!K23:O23)-MIN('[2]Ružové'!K23:O23)-MAX('[2]Ružové'!K23:O23))/3</f>
        <v>85.66666666666667</v>
      </c>
      <c r="K23" s="85" t="str">
        <f>IF(Ružové!J23&gt;=92,"VZM",IF(Ružové!J23&gt;=88,"ZM",IF(Ružové!J23&gt;=84,"SM",IF(Ružové!J23&gt;=80,"BM",IF(Ružové!J23&lt;80,"  ")))))</f>
        <v>SM</v>
      </c>
      <c r="L23" s="35"/>
      <c r="M23" s="32"/>
      <c r="N23" s="32"/>
      <c r="O23" s="86"/>
      <c r="P23" s="86"/>
      <c r="Q23" s="86"/>
      <c r="R23" s="198"/>
      <c r="S23" s="154"/>
      <c r="T23" s="154"/>
      <c r="U23" s="154"/>
      <c r="V23" s="154"/>
      <c r="W23" s="154"/>
      <c r="X23" s="154"/>
      <c r="Y23" s="154"/>
      <c r="Z23" s="154"/>
      <c r="AA23" s="154"/>
      <c r="AB23" s="154"/>
      <c r="AC23" s="154"/>
      <c r="AD23" s="154"/>
      <c r="AE23" s="154"/>
      <c r="AF23" s="154"/>
      <c r="AG23" s="154"/>
      <c r="AH23" s="154"/>
      <c r="AI23" s="154"/>
      <c r="AJ23" s="154"/>
      <c r="AK23" s="154"/>
    </row>
    <row r="24" spans="1:37" ht="21.75" customHeight="1">
      <c r="A24" s="145"/>
      <c r="B24" s="93">
        <v>299</v>
      </c>
      <c r="C24" s="37" t="s">
        <v>52</v>
      </c>
      <c r="D24" s="32" t="s">
        <v>78</v>
      </c>
      <c r="E24" s="38">
        <v>2012</v>
      </c>
      <c r="F24" s="32" t="s">
        <v>182</v>
      </c>
      <c r="G24" s="38">
        <v>16.1</v>
      </c>
      <c r="H24" s="96"/>
      <c r="I24" s="35" t="s">
        <v>102</v>
      </c>
      <c r="J24" s="106">
        <f>(SUM('[2]Ružové'!K24:O24)-MIN('[2]Ružové'!K24:O24)-MAX('[2]Ružové'!K24:O24))/3</f>
        <v>80.33333333333333</v>
      </c>
      <c r="K24" s="103" t="str">
        <f>IF(Ružové!J24&gt;=92,"VZM",IF(Ružové!J24&gt;=88,"ZM",IF(Ružové!J24&gt;=84,"SM",IF(Ružové!J24&gt;=80,"BM",IF(Ružové!J24&lt;80,"  ")))))</f>
        <v>BM</v>
      </c>
      <c r="L24" s="35"/>
      <c r="M24" s="32"/>
      <c r="N24" s="32"/>
      <c r="O24" s="86"/>
      <c r="P24" s="86"/>
      <c r="Q24" s="86"/>
      <c r="R24" s="198"/>
      <c r="S24" s="154"/>
      <c r="T24" s="154"/>
      <c r="U24" s="154"/>
      <c r="V24" s="154"/>
      <c r="W24" s="154"/>
      <c r="X24" s="154"/>
      <c r="Y24" s="154"/>
      <c r="Z24" s="154"/>
      <c r="AA24" s="154"/>
      <c r="AB24" s="154"/>
      <c r="AC24" s="154"/>
      <c r="AD24" s="154"/>
      <c r="AE24" s="154"/>
      <c r="AF24" s="154"/>
      <c r="AG24" s="154"/>
      <c r="AH24" s="154"/>
      <c r="AI24" s="154"/>
      <c r="AJ24" s="154"/>
      <c r="AK24" s="154"/>
    </row>
    <row r="25" spans="1:37" ht="21.75" customHeight="1">
      <c r="A25" s="145"/>
      <c r="B25" s="93">
        <v>300</v>
      </c>
      <c r="C25" s="37" t="s">
        <v>186</v>
      </c>
      <c r="D25" s="32" t="s">
        <v>68</v>
      </c>
      <c r="E25" s="38">
        <v>2012</v>
      </c>
      <c r="F25" s="32" t="s">
        <v>182</v>
      </c>
      <c r="G25" s="38">
        <v>1.4</v>
      </c>
      <c r="H25" s="96"/>
      <c r="I25" s="35" t="s">
        <v>89</v>
      </c>
      <c r="J25" s="40">
        <f>(SUM('[2]Ružové'!K25:O25)-MIN('[2]Ružové'!K25:O25)-MAX('[2]Ružové'!K25:O25))/3</f>
        <v>52</v>
      </c>
      <c r="K25" s="85" t="str">
        <f>IF(Ružové!J25&gt;=92,"VZM",IF(Ružové!J25&gt;=88,"ZM",IF(Ružové!J25&gt;=84,"SM",IF(Ružové!J25&gt;=80,"BM",IF(Ružové!J25&lt;80,"  ")))))</f>
        <v>  </v>
      </c>
      <c r="L25" s="35"/>
      <c r="M25" s="32"/>
      <c r="N25" s="32"/>
      <c r="O25" s="86"/>
      <c r="P25" s="86"/>
      <c r="Q25" s="86"/>
      <c r="R25" s="198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  <c r="AF25" s="154"/>
      <c r="AG25" s="154"/>
      <c r="AH25" s="154"/>
      <c r="AI25" s="154"/>
      <c r="AJ25" s="154"/>
      <c r="AK25" s="154"/>
    </row>
    <row r="26" spans="1:37" ht="21.75" customHeight="1">
      <c r="A26" s="145"/>
      <c r="B26" s="93">
        <v>301</v>
      </c>
      <c r="C26" s="37" t="s">
        <v>50</v>
      </c>
      <c r="D26" s="32" t="s">
        <v>0</v>
      </c>
      <c r="E26" s="38">
        <v>2012</v>
      </c>
      <c r="F26" s="38" t="s">
        <v>182</v>
      </c>
      <c r="G26" s="38">
        <v>1.6</v>
      </c>
      <c r="H26" s="96" t="s">
        <v>87</v>
      </c>
      <c r="I26" s="35" t="s">
        <v>32</v>
      </c>
      <c r="J26" s="106">
        <f>(SUM('[2]Ružové'!K26:O26)-MIN('[2]Ružové'!K26:O26)-MAX('[2]Ružové'!K26:O26))/3</f>
        <v>81</v>
      </c>
      <c r="K26" s="103" t="str">
        <f>IF(Ružové!J26&gt;=92,"VZM",IF(Ružové!J26&gt;=88,"ZM",IF(Ružové!J26&gt;=84,"SM",IF(Ružové!J26&gt;=80,"BM",IF(Ružové!J26&lt;80,"  ")))))</f>
        <v>BM</v>
      </c>
      <c r="L26" s="35"/>
      <c r="M26" s="32"/>
      <c r="N26" s="32"/>
      <c r="O26" s="86"/>
      <c r="P26" s="86"/>
      <c r="Q26" s="86"/>
      <c r="R26" s="198"/>
      <c r="S26" s="154"/>
      <c r="T26" s="154"/>
      <c r="U26" s="154"/>
      <c r="V26" s="154"/>
      <c r="W26" s="154"/>
      <c r="X26" s="154"/>
      <c r="Y26" s="154"/>
      <c r="Z26" s="154"/>
      <c r="AA26" s="154"/>
      <c r="AB26" s="154"/>
      <c r="AC26" s="154"/>
      <c r="AD26" s="154"/>
      <c r="AE26" s="154"/>
      <c r="AF26" s="154"/>
      <c r="AG26" s="154"/>
      <c r="AH26" s="154"/>
      <c r="AI26" s="154"/>
      <c r="AJ26" s="154"/>
      <c r="AK26" s="154"/>
    </row>
    <row r="27" spans="1:37" ht="21.75" customHeight="1">
      <c r="A27" s="145"/>
      <c r="B27" s="93">
        <v>302</v>
      </c>
      <c r="C27" s="37" t="s">
        <v>50</v>
      </c>
      <c r="D27" s="32" t="s">
        <v>82</v>
      </c>
      <c r="E27" s="38">
        <v>2012</v>
      </c>
      <c r="F27" s="32" t="s">
        <v>182</v>
      </c>
      <c r="G27" s="38">
        <v>2.2</v>
      </c>
      <c r="H27" s="96" t="s">
        <v>97</v>
      </c>
      <c r="I27" s="35" t="s">
        <v>41</v>
      </c>
      <c r="J27" s="40">
        <f>(SUM('[2]Ružové'!K27:O27)-MIN('[2]Ružové'!K27:O27)-MAX('[2]Ružové'!K27:O27))/3</f>
        <v>77</v>
      </c>
      <c r="K27" s="85" t="str">
        <f>IF(Ružové!J27&gt;=92,"VZM",IF(Ružové!J27&gt;=88,"ZM",IF(Ružové!J27&gt;=84,"SM",IF(Ružové!J27&gt;=80,"BM",IF(Ružové!J27&lt;80,"  ")))))</f>
        <v>  </v>
      </c>
      <c r="L27" s="35"/>
      <c r="M27" s="32"/>
      <c r="N27" s="32"/>
      <c r="O27" s="86"/>
      <c r="P27" s="86"/>
      <c r="Q27" s="86"/>
      <c r="R27" s="198"/>
      <c r="S27" s="154"/>
      <c r="T27" s="154"/>
      <c r="U27" s="154"/>
      <c r="V27" s="154"/>
      <c r="W27" s="154"/>
      <c r="X27" s="154"/>
      <c r="Y27" s="154"/>
      <c r="Z27" s="154"/>
      <c r="AA27" s="154"/>
      <c r="AB27" s="154"/>
      <c r="AC27" s="154"/>
      <c r="AD27" s="154"/>
      <c r="AE27" s="154"/>
      <c r="AF27" s="154"/>
      <c r="AG27" s="154"/>
      <c r="AH27" s="154"/>
      <c r="AI27" s="154"/>
      <c r="AJ27" s="154"/>
      <c r="AK27" s="154"/>
    </row>
    <row r="28" spans="1:37" ht="21.75" customHeight="1">
      <c r="A28" s="145"/>
      <c r="B28" s="93">
        <v>303</v>
      </c>
      <c r="C28" s="37" t="s">
        <v>50</v>
      </c>
      <c r="D28" s="32" t="s">
        <v>0</v>
      </c>
      <c r="E28" s="38">
        <v>2012</v>
      </c>
      <c r="F28" s="32" t="s">
        <v>182</v>
      </c>
      <c r="G28" s="38">
        <v>2.9</v>
      </c>
      <c r="H28" s="96" t="s">
        <v>87</v>
      </c>
      <c r="I28" s="35" t="s">
        <v>107</v>
      </c>
      <c r="J28" s="40">
        <f>(SUM('[2]Ružové'!K28:O28)-MIN('[2]Ružové'!K28:O28)-MAX('[2]Ružové'!K28:O28))/3</f>
        <v>85.66666666666667</v>
      </c>
      <c r="K28" s="85" t="str">
        <f>IF(Ružové!J28&gt;=92,"VZM",IF(Ružové!J28&gt;=88,"ZM",IF(Ružové!J28&gt;=84,"SM",IF(Ružové!J28&gt;=80,"BM",IF(Ružové!J28&lt;80,"  ")))))</f>
        <v>SM</v>
      </c>
      <c r="L28" s="35"/>
      <c r="M28" s="32"/>
      <c r="N28" s="32"/>
      <c r="O28" s="86"/>
      <c r="P28" s="86"/>
      <c r="Q28" s="86"/>
      <c r="R28" s="198"/>
      <c r="S28" s="154"/>
      <c r="T28" s="154"/>
      <c r="U28" s="154"/>
      <c r="V28" s="154"/>
      <c r="W28" s="154"/>
      <c r="X28" s="154"/>
      <c r="Y28" s="154"/>
      <c r="Z28" s="154"/>
      <c r="AA28" s="154"/>
      <c r="AB28" s="154"/>
      <c r="AC28" s="154"/>
      <c r="AD28" s="154"/>
      <c r="AE28" s="154"/>
      <c r="AF28" s="154"/>
      <c r="AG28" s="154"/>
      <c r="AH28" s="154"/>
      <c r="AI28" s="154"/>
      <c r="AJ28" s="154"/>
      <c r="AK28" s="154"/>
    </row>
    <row r="29" spans="1:37" ht="21.75" customHeight="1">
      <c r="A29" s="145"/>
      <c r="B29" s="93">
        <v>304</v>
      </c>
      <c r="C29" s="37" t="s">
        <v>50</v>
      </c>
      <c r="D29" s="32" t="s">
        <v>78</v>
      </c>
      <c r="E29" s="38">
        <v>2012</v>
      </c>
      <c r="F29" s="32" t="s">
        <v>182</v>
      </c>
      <c r="G29" s="95">
        <v>2.9</v>
      </c>
      <c r="H29" s="98" t="s">
        <v>97</v>
      </c>
      <c r="I29" s="35" t="s">
        <v>190</v>
      </c>
      <c r="J29" s="107">
        <f>(SUM('[2]Ružové'!K29:O29)-MIN('[2]Ružové'!K29:O29)-MAX('[2]Ružové'!K29:O29))/3</f>
        <v>82</v>
      </c>
      <c r="K29" s="104" t="str">
        <f>IF(Ružové!J29&gt;=92,"VZM",IF(Ružové!J29&gt;=88,"ZM",IF(Ružové!J29&gt;=84,"SM",IF(Ružové!J29&gt;=80,"BM",IF(Ružové!J29&lt;80,"  ")))))</f>
        <v>BM</v>
      </c>
      <c r="L29" s="35"/>
      <c r="M29" s="32"/>
      <c r="N29" s="32"/>
      <c r="O29" s="86"/>
      <c r="P29" s="86"/>
      <c r="Q29" s="86"/>
      <c r="R29" s="198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  <c r="AF29" s="154"/>
      <c r="AG29" s="154"/>
      <c r="AH29" s="154"/>
      <c r="AI29" s="154"/>
      <c r="AJ29" s="154"/>
      <c r="AK29" s="154"/>
    </row>
    <row r="30" spans="1:37" ht="21.75" customHeight="1">
      <c r="A30" s="145"/>
      <c r="B30" s="93">
        <v>305</v>
      </c>
      <c r="C30" s="37" t="s">
        <v>50</v>
      </c>
      <c r="D30" s="32" t="s">
        <v>78</v>
      </c>
      <c r="E30" s="38">
        <v>2012</v>
      </c>
      <c r="F30" s="32" t="s">
        <v>182</v>
      </c>
      <c r="G30" s="95">
        <v>9</v>
      </c>
      <c r="H30" s="96" t="s">
        <v>87</v>
      </c>
      <c r="I30" s="35" t="s">
        <v>31</v>
      </c>
      <c r="J30" s="106">
        <f>(SUM('[2]Ružové'!K30:O30)-MIN('[2]Ružové'!K30:O30)-MAX('[2]Ružové'!K30:O30))/3</f>
        <v>83</v>
      </c>
      <c r="K30" s="103" t="str">
        <f>IF(Ružové!J30&gt;=92,"VZM",IF(Ružové!J30&gt;=88,"ZM",IF(Ružové!J30&gt;=84,"SM",IF(Ružové!J30&gt;=80,"BM",IF(Ružové!J30&lt;80,"  ")))))</f>
        <v>BM</v>
      </c>
      <c r="L30" s="90"/>
      <c r="M30" s="89"/>
      <c r="N30" s="89"/>
      <c r="O30" s="89"/>
      <c r="P30" s="89"/>
      <c r="Q30" s="89"/>
      <c r="R30" s="198"/>
      <c r="S30" s="154"/>
      <c r="T30" s="154"/>
      <c r="U30" s="154"/>
      <c r="V30" s="154"/>
      <c r="W30" s="154"/>
      <c r="X30" s="154"/>
      <c r="Y30" s="154"/>
      <c r="Z30" s="154"/>
      <c r="AA30" s="154"/>
      <c r="AB30" s="154"/>
      <c r="AC30" s="154"/>
      <c r="AD30" s="154"/>
      <c r="AE30" s="154"/>
      <c r="AF30" s="154"/>
      <c r="AG30" s="154"/>
      <c r="AH30" s="154"/>
      <c r="AI30" s="154"/>
      <c r="AJ30" s="154"/>
      <c r="AK30" s="154"/>
    </row>
    <row r="31" spans="1:37" ht="21.75" customHeight="1">
      <c r="A31" s="145"/>
      <c r="B31" s="93">
        <v>306</v>
      </c>
      <c r="C31" s="37" t="s">
        <v>50</v>
      </c>
      <c r="D31" s="32" t="s">
        <v>78</v>
      </c>
      <c r="E31" s="38">
        <v>2012</v>
      </c>
      <c r="F31" s="32" t="s">
        <v>182</v>
      </c>
      <c r="G31" s="95">
        <v>11</v>
      </c>
      <c r="H31" s="96" t="s">
        <v>87</v>
      </c>
      <c r="I31" s="35" t="s">
        <v>151</v>
      </c>
      <c r="J31" s="40">
        <f>(SUM('[2]Ružové'!K31:O31)-MIN('[2]Ružové'!K31:O31)-MAX('[2]Ružové'!K31:O31))/3</f>
        <v>84</v>
      </c>
      <c r="K31" s="103" t="s">
        <v>175</v>
      </c>
      <c r="L31" s="90"/>
      <c r="M31" s="89"/>
      <c r="N31" s="89"/>
      <c r="O31" s="89"/>
      <c r="P31" s="89"/>
      <c r="Q31" s="89"/>
      <c r="R31" s="198"/>
      <c r="S31" s="154"/>
      <c r="T31" s="154"/>
      <c r="U31" s="154"/>
      <c r="V31" s="154"/>
      <c r="W31" s="154"/>
      <c r="X31" s="154"/>
      <c r="Y31" s="154"/>
      <c r="Z31" s="154"/>
      <c r="AA31" s="154"/>
      <c r="AB31" s="154"/>
      <c r="AC31" s="154"/>
      <c r="AD31" s="154"/>
      <c r="AE31" s="154"/>
      <c r="AF31" s="154"/>
      <c r="AG31" s="154"/>
      <c r="AH31" s="154"/>
      <c r="AI31" s="154"/>
      <c r="AJ31" s="154"/>
      <c r="AK31" s="154"/>
    </row>
    <row r="32" spans="1:37" ht="21.75" customHeight="1">
      <c r="A32" s="145"/>
      <c r="B32" s="93">
        <v>307</v>
      </c>
      <c r="C32" s="37" t="s">
        <v>50</v>
      </c>
      <c r="D32" s="32" t="s">
        <v>0</v>
      </c>
      <c r="E32" s="38">
        <v>2012</v>
      </c>
      <c r="F32" s="32" t="s">
        <v>182</v>
      </c>
      <c r="G32" s="95">
        <v>16</v>
      </c>
      <c r="H32" s="96" t="s">
        <v>97</v>
      </c>
      <c r="I32" s="35" t="s">
        <v>149</v>
      </c>
      <c r="J32" s="106">
        <f>(SUM('[2]Ružové'!K32:O32)-MIN('[2]Ružové'!K32:O32)-MAX('[2]Ružové'!K32:O32))/3</f>
        <v>81.66666666666667</v>
      </c>
      <c r="K32" s="103" t="str">
        <f>IF(Ružové!J32&gt;=92,"VZM",IF(Ružové!J32&gt;=88,"ZM",IF(Ružové!J32&gt;=84,"SM",IF(Ružové!J32&gt;=80,"BM",IF(Ružové!J32&lt;80,"  ")))))</f>
        <v>BM</v>
      </c>
      <c r="L32" s="90"/>
      <c r="M32" s="89"/>
      <c r="N32" s="89"/>
      <c r="O32" s="89"/>
      <c r="P32" s="89"/>
      <c r="Q32" s="89"/>
      <c r="R32" s="198"/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</row>
    <row r="33" spans="1:37" ht="21.75" customHeight="1">
      <c r="A33" s="145"/>
      <c r="B33" s="93">
        <v>308</v>
      </c>
      <c r="C33" s="37" t="s">
        <v>57</v>
      </c>
      <c r="D33" s="32" t="s">
        <v>68</v>
      </c>
      <c r="E33" s="38">
        <v>2012</v>
      </c>
      <c r="F33" s="32" t="s">
        <v>182</v>
      </c>
      <c r="G33" s="38">
        <v>13.1</v>
      </c>
      <c r="H33" s="99"/>
      <c r="I33" s="35" t="s">
        <v>89</v>
      </c>
      <c r="J33" s="40">
        <f>(SUM('[2]Ružové'!K33:O33)-MIN('[2]Ružové'!K33:O33)-MAX('[2]Ružové'!K33:O33))/3</f>
        <v>83.33333333333333</v>
      </c>
      <c r="K33" s="85" t="str">
        <f>IF(Ružové!J33&gt;=92,"VZM",IF(Ružové!J33&gt;=88,"ZM",IF(Ružové!J33&gt;=84,"SM",IF(Ružové!J33&gt;=80,"BM",IF(Ružové!J33&lt;80,"  ")))))</f>
        <v>BM</v>
      </c>
      <c r="L33" s="90"/>
      <c r="M33" s="89"/>
      <c r="N33" s="89"/>
      <c r="O33" s="89"/>
      <c r="P33" s="89"/>
      <c r="Q33" s="89"/>
      <c r="R33" s="198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</row>
    <row r="34" spans="1:37" ht="21.75" customHeight="1">
      <c r="A34" s="145"/>
      <c r="B34" s="93">
        <v>309</v>
      </c>
      <c r="C34" s="37" t="s">
        <v>56</v>
      </c>
      <c r="D34" s="32" t="s">
        <v>0</v>
      </c>
      <c r="E34" s="38">
        <v>2012</v>
      </c>
      <c r="F34" s="32" t="s">
        <v>182</v>
      </c>
      <c r="G34" s="38">
        <v>1.8</v>
      </c>
      <c r="H34" s="96"/>
      <c r="I34" s="35" t="s">
        <v>100</v>
      </c>
      <c r="J34" s="106">
        <f>(SUM('[2]Ružové'!K34:O34)-MIN('[2]Ružové'!K34:O34)-MAX('[2]Ružové'!K34:O34))/3</f>
        <v>80.66666666666667</v>
      </c>
      <c r="K34" s="103" t="str">
        <f>IF(Ružové!J34&gt;=92,"VZM",IF(Ružové!J34&gt;=88,"ZM",IF(Ružové!J34&gt;=84,"SM",IF(Ružové!J34&gt;=80,"BM",IF(Ružové!J34&lt;80,"  ")))))</f>
        <v>BM</v>
      </c>
      <c r="L34" s="90"/>
      <c r="M34" s="89"/>
      <c r="N34" s="89"/>
      <c r="O34" s="89"/>
      <c r="P34" s="89"/>
      <c r="Q34" s="89"/>
      <c r="R34" s="198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</row>
    <row r="35" spans="1:37" ht="21.75" customHeight="1">
      <c r="A35" s="145"/>
      <c r="B35" s="93">
        <v>310</v>
      </c>
      <c r="C35" s="37" t="s">
        <v>56</v>
      </c>
      <c r="D35" s="32" t="s">
        <v>78</v>
      </c>
      <c r="E35" s="38">
        <v>2012</v>
      </c>
      <c r="F35" s="32" t="s">
        <v>182</v>
      </c>
      <c r="G35" s="38">
        <v>3.6</v>
      </c>
      <c r="H35" s="92" t="s">
        <v>97</v>
      </c>
      <c r="I35" s="35" t="s">
        <v>96</v>
      </c>
      <c r="J35" s="40">
        <f>(SUM('[2]Ružové'!K35:O35)-MIN('[2]Ružové'!K35:O35)-MAX('[2]Ružové'!K35:O35))/3</f>
        <v>83</v>
      </c>
      <c r="K35" s="85" t="str">
        <f>IF(Ružové!J35&gt;=92,"VZM",IF(Ružové!J35&gt;=88,"ZM",IF(Ružové!J35&gt;=84,"SM",IF(Ružové!J35&gt;=80,"BM",IF(Ružové!J35&lt;80,"  ")))))</f>
        <v>BM</v>
      </c>
      <c r="L35" s="90"/>
      <c r="M35" s="89"/>
      <c r="N35" s="89"/>
      <c r="O35" s="89"/>
      <c r="P35" s="89"/>
      <c r="Q35" s="89"/>
      <c r="R35" s="198"/>
      <c r="S35" s="154"/>
      <c r="T35" s="154"/>
      <c r="U35" s="154"/>
      <c r="V35" s="154"/>
      <c r="W35" s="154"/>
      <c r="X35" s="154"/>
      <c r="Y35" s="154"/>
      <c r="Z35" s="154"/>
      <c r="AA35" s="154"/>
      <c r="AB35" s="154"/>
      <c r="AC35" s="154"/>
      <c r="AD35" s="154"/>
      <c r="AE35" s="154"/>
      <c r="AF35" s="154"/>
      <c r="AG35" s="154"/>
      <c r="AH35" s="154"/>
      <c r="AI35" s="154"/>
      <c r="AJ35" s="154"/>
      <c r="AK35" s="154"/>
    </row>
    <row r="36" spans="1:37" ht="21.75" customHeight="1">
      <c r="A36" s="145"/>
      <c r="B36" s="93">
        <v>311</v>
      </c>
      <c r="C36" s="37" t="s">
        <v>56</v>
      </c>
      <c r="D36" s="32" t="s">
        <v>0</v>
      </c>
      <c r="E36" s="38">
        <v>2012</v>
      </c>
      <c r="F36" s="32" t="s">
        <v>182</v>
      </c>
      <c r="G36" s="95">
        <v>4</v>
      </c>
      <c r="H36" s="92" t="s">
        <v>87</v>
      </c>
      <c r="I36" s="35" t="s">
        <v>42</v>
      </c>
      <c r="J36" s="106">
        <f>(SUM('[2]Ružové'!K36:O36)-MIN('[2]Ružové'!K36:O36)-MAX('[2]Ružové'!K36:O36))/3</f>
        <v>79.66666666666667</v>
      </c>
      <c r="K36" s="103" t="str">
        <f>IF(Ružové!J36&gt;=92,"VZM",IF(Ružové!J36&gt;=88,"ZM",IF(Ružové!J36&gt;=84,"SM",IF(Ružové!J36&gt;=80,"BM",IF(Ružové!J36&lt;80,"  ")))))</f>
        <v>  </v>
      </c>
      <c r="L36" s="90"/>
      <c r="M36" s="89"/>
      <c r="N36" s="89"/>
      <c r="O36" s="89"/>
      <c r="P36" s="89"/>
      <c r="Q36" s="89"/>
      <c r="R36" s="198"/>
      <c r="S36" s="154"/>
      <c r="T36" s="154"/>
      <c r="U36" s="154"/>
      <c r="V36" s="154"/>
      <c r="W36" s="154"/>
      <c r="X36" s="154"/>
      <c r="Y36" s="154"/>
      <c r="Z36" s="154"/>
      <c r="AA36" s="154"/>
      <c r="AB36" s="154"/>
      <c r="AC36" s="154"/>
      <c r="AD36" s="154"/>
      <c r="AE36" s="154"/>
      <c r="AF36" s="154"/>
      <c r="AG36" s="154"/>
      <c r="AH36" s="154"/>
      <c r="AI36" s="154"/>
      <c r="AJ36" s="154"/>
      <c r="AK36" s="154"/>
    </row>
    <row r="37" spans="1:37" ht="21.75" customHeight="1">
      <c r="A37" s="145"/>
      <c r="B37" s="93">
        <v>312</v>
      </c>
      <c r="C37" s="37" t="s">
        <v>56</v>
      </c>
      <c r="D37" s="32" t="s">
        <v>78</v>
      </c>
      <c r="E37" s="38">
        <v>2012</v>
      </c>
      <c r="F37" s="32" t="s">
        <v>182</v>
      </c>
      <c r="G37" s="95">
        <v>5</v>
      </c>
      <c r="H37" s="96" t="s">
        <v>92</v>
      </c>
      <c r="I37" s="35" t="s">
        <v>38</v>
      </c>
      <c r="J37" s="40">
        <f>(SUM('[2]Ružové'!K37:O37)-MIN('[2]Ružové'!K37:O37)-MAX('[2]Ružové'!K37:O37))/3</f>
        <v>77.33333333333333</v>
      </c>
      <c r="K37" s="85" t="str">
        <f>IF(Ružové!J37&gt;=92,"VZM",IF(Ružové!J37&gt;=88,"ZM",IF(Ružové!J37&gt;=84,"SM",IF(Ružové!J37&gt;=80,"BM",IF(Ružové!J37&lt;80,"  ")))))</f>
        <v>  </v>
      </c>
      <c r="L37" s="90"/>
      <c r="M37" s="89"/>
      <c r="N37" s="89"/>
      <c r="O37" s="89"/>
      <c r="P37" s="89"/>
      <c r="Q37" s="89"/>
      <c r="R37" s="198"/>
      <c r="S37" s="154"/>
      <c r="T37" s="154"/>
      <c r="U37" s="154"/>
      <c r="V37" s="154"/>
      <c r="W37" s="154"/>
      <c r="X37" s="154"/>
      <c r="Y37" s="154"/>
      <c r="Z37" s="154"/>
      <c r="AA37" s="154"/>
      <c r="AB37" s="154"/>
      <c r="AC37" s="154"/>
      <c r="AD37" s="154"/>
      <c r="AE37" s="154"/>
      <c r="AF37" s="154"/>
      <c r="AG37" s="154"/>
      <c r="AH37" s="154"/>
      <c r="AI37" s="154"/>
      <c r="AJ37" s="154"/>
      <c r="AK37" s="154"/>
    </row>
    <row r="38" spans="1:37" ht="21.75" customHeight="1">
      <c r="A38" s="145"/>
      <c r="B38" s="93">
        <v>313</v>
      </c>
      <c r="C38" s="37" t="s">
        <v>56</v>
      </c>
      <c r="D38" s="32" t="s">
        <v>0</v>
      </c>
      <c r="E38" s="38">
        <v>2012</v>
      </c>
      <c r="F38" s="32" t="s">
        <v>182</v>
      </c>
      <c r="G38" s="38">
        <v>5.2</v>
      </c>
      <c r="H38" s="92" t="s">
        <v>92</v>
      </c>
      <c r="I38" s="35" t="s">
        <v>91</v>
      </c>
      <c r="J38" s="106">
        <f>(SUM('[2]Ružové'!K38:O38)-MIN('[2]Ružové'!K38:O38)-MAX('[2]Ružové'!K38:O38))/3</f>
        <v>82.66666666666667</v>
      </c>
      <c r="K38" s="103" t="str">
        <f>IF(Ružové!J38&gt;=92,"VZM",IF(Ružové!J38&gt;=88,"ZM",IF(Ružové!J38&gt;=84,"SM",IF(Ružové!J38&gt;=80,"BM",IF(Ružové!J38&lt;80,"  ")))))</f>
        <v>BM</v>
      </c>
      <c r="L38" s="90"/>
      <c r="M38" s="89"/>
      <c r="N38" s="89"/>
      <c r="O38" s="89"/>
      <c r="P38" s="89"/>
      <c r="Q38" s="89"/>
      <c r="R38" s="198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</row>
    <row r="39" spans="1:37" ht="21.75" customHeight="1">
      <c r="A39" s="145"/>
      <c r="B39" s="93">
        <v>314</v>
      </c>
      <c r="C39" s="37" t="s">
        <v>56</v>
      </c>
      <c r="D39" s="32" t="s">
        <v>0</v>
      </c>
      <c r="E39" s="38">
        <v>2012</v>
      </c>
      <c r="F39" s="32" t="s">
        <v>182</v>
      </c>
      <c r="G39" s="38">
        <v>5.5</v>
      </c>
      <c r="H39" s="92" t="s">
        <v>92</v>
      </c>
      <c r="I39" s="35" t="s">
        <v>191</v>
      </c>
      <c r="J39" s="40">
        <f>(SUM('[2]Ružové'!K39:O39)-MIN('[2]Ružové'!K39:O39)-MAX('[2]Ružové'!K39:O39))/3</f>
        <v>84.33333333333333</v>
      </c>
      <c r="K39" s="103" t="s">
        <v>175</v>
      </c>
      <c r="L39" s="90"/>
      <c r="M39" s="89"/>
      <c r="N39" s="89"/>
      <c r="O39" s="89"/>
      <c r="P39" s="89"/>
      <c r="Q39" s="89"/>
      <c r="R39" s="198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  <c r="AE39" s="154"/>
      <c r="AF39" s="154"/>
      <c r="AG39" s="154"/>
      <c r="AH39" s="154"/>
      <c r="AI39" s="154"/>
      <c r="AJ39" s="154"/>
      <c r="AK39" s="154"/>
    </row>
    <row r="40" spans="1:37" ht="21.75" customHeight="1">
      <c r="A40" s="145"/>
      <c r="B40" s="93">
        <v>315</v>
      </c>
      <c r="C40" s="37" t="s">
        <v>56</v>
      </c>
      <c r="D40" s="32" t="s">
        <v>0</v>
      </c>
      <c r="E40" s="38">
        <v>2012</v>
      </c>
      <c r="F40" s="32" t="s">
        <v>182</v>
      </c>
      <c r="G40" s="95">
        <v>6</v>
      </c>
      <c r="H40" s="92" t="s">
        <v>92</v>
      </c>
      <c r="I40" s="35" t="s">
        <v>98</v>
      </c>
      <c r="J40" s="106">
        <f>(SUM('[2]Ružové'!K40:O40)-MIN('[2]Ružové'!K40:O40)-MAX('[2]Ružové'!K40:O40))/3</f>
        <v>85.66666666666667</v>
      </c>
      <c r="K40" s="103" t="str">
        <f>IF(Ružové!J40&gt;=92,"VZM",IF(Ružové!J40&gt;=88,"ZM",IF(Ružové!J40&gt;=84,"SM",IF(Ružové!J40&gt;=80,"BM",IF(Ružové!J40&lt;80,"  ")))))</f>
        <v>SM</v>
      </c>
      <c r="L40" s="90"/>
      <c r="M40" s="89"/>
      <c r="N40" s="89"/>
      <c r="O40" s="89"/>
      <c r="P40" s="89"/>
      <c r="Q40" s="89"/>
      <c r="R40" s="198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  <c r="AE40" s="154"/>
      <c r="AF40" s="154"/>
      <c r="AG40" s="154"/>
      <c r="AH40" s="154"/>
      <c r="AI40" s="154"/>
      <c r="AJ40" s="154"/>
      <c r="AK40" s="154"/>
    </row>
    <row r="41" spans="1:37" ht="21.75" customHeight="1">
      <c r="A41" s="145"/>
      <c r="B41" s="93">
        <v>316</v>
      </c>
      <c r="C41" s="37" t="s">
        <v>56</v>
      </c>
      <c r="D41" s="32" t="s">
        <v>0</v>
      </c>
      <c r="E41" s="38">
        <v>2012</v>
      </c>
      <c r="F41" s="38" t="s">
        <v>182</v>
      </c>
      <c r="G41" s="95">
        <v>7</v>
      </c>
      <c r="H41" s="92" t="s">
        <v>87</v>
      </c>
      <c r="I41" s="35" t="s">
        <v>95</v>
      </c>
      <c r="J41" s="40">
        <f>(SUM('[2]Ružové'!K41:O41)-MIN('[2]Ružové'!K41:O41)-MAX('[2]Ružové'!K41:O41))/3</f>
        <v>84.33333333333333</v>
      </c>
      <c r="K41" s="85" t="s">
        <v>175</v>
      </c>
      <c r="L41" s="90"/>
      <c r="M41" s="89"/>
      <c r="N41" s="89"/>
      <c r="O41" s="89"/>
      <c r="P41" s="89"/>
      <c r="Q41" s="89"/>
      <c r="R41" s="198"/>
      <c r="S41" s="154"/>
      <c r="T41" s="154"/>
      <c r="U41" s="154"/>
      <c r="V41" s="154"/>
      <c r="W41" s="154"/>
      <c r="X41" s="154"/>
      <c r="Y41" s="154"/>
      <c r="Z41" s="154"/>
      <c r="AA41" s="154"/>
      <c r="AB41" s="154"/>
      <c r="AC41" s="154"/>
      <c r="AD41" s="154"/>
      <c r="AE41" s="154"/>
      <c r="AF41" s="154"/>
      <c r="AG41" s="154"/>
      <c r="AH41" s="154"/>
      <c r="AI41" s="154"/>
      <c r="AJ41" s="154"/>
      <c r="AK41" s="154"/>
    </row>
    <row r="42" spans="1:37" ht="21.75" customHeight="1">
      <c r="A42" s="145"/>
      <c r="B42" s="93">
        <v>317</v>
      </c>
      <c r="C42" s="37" t="s">
        <v>56</v>
      </c>
      <c r="D42" s="32" t="s">
        <v>82</v>
      </c>
      <c r="E42" s="38">
        <v>2012</v>
      </c>
      <c r="F42" s="32" t="s">
        <v>182</v>
      </c>
      <c r="G42" s="38">
        <v>7.1</v>
      </c>
      <c r="H42" s="96" t="s">
        <v>97</v>
      </c>
      <c r="I42" s="35" t="s">
        <v>41</v>
      </c>
      <c r="J42" s="106">
        <f>(SUM('[2]Ružové'!K42:O42)-MIN('[2]Ružové'!K42:O42)-MAX('[2]Ružové'!K42:O42))/3</f>
        <v>81</v>
      </c>
      <c r="K42" s="103" t="str">
        <f>IF(Ružové!J42&gt;=92,"VZM",IF(Ružové!J42&gt;=88,"ZM",IF(Ružové!J42&gt;=84,"SM",IF(Ružové!J42&gt;=80,"BM",IF(Ružové!J42&lt;80,"  ")))))</f>
        <v>BM</v>
      </c>
      <c r="L42" s="90"/>
      <c r="M42" s="89"/>
      <c r="N42" s="89"/>
      <c r="O42" s="89"/>
      <c r="P42" s="89"/>
      <c r="Q42" s="89"/>
      <c r="R42" s="198"/>
      <c r="S42" s="154"/>
      <c r="T42" s="154"/>
      <c r="U42" s="154"/>
      <c r="V42" s="154"/>
      <c r="W42" s="154"/>
      <c r="X42" s="154"/>
      <c r="Y42" s="154"/>
      <c r="Z42" s="154"/>
      <c r="AA42" s="154"/>
      <c r="AB42" s="154"/>
      <c r="AC42" s="154"/>
      <c r="AD42" s="154"/>
      <c r="AE42" s="154"/>
      <c r="AF42" s="154"/>
      <c r="AG42" s="154"/>
      <c r="AH42" s="154"/>
      <c r="AI42" s="154"/>
      <c r="AJ42" s="154"/>
      <c r="AK42" s="154"/>
    </row>
    <row r="43" spans="1:37" ht="21.75" customHeight="1">
      <c r="A43" s="145"/>
      <c r="B43" s="93">
        <v>318</v>
      </c>
      <c r="C43" s="37" t="s">
        <v>187</v>
      </c>
      <c r="D43" s="32" t="s">
        <v>0</v>
      </c>
      <c r="E43" s="38">
        <v>2012</v>
      </c>
      <c r="F43" s="32" t="s">
        <v>182</v>
      </c>
      <c r="G43" s="38">
        <v>8.6</v>
      </c>
      <c r="H43" s="92" t="s">
        <v>97</v>
      </c>
      <c r="I43" s="35" t="s">
        <v>109</v>
      </c>
      <c r="J43" s="40">
        <f>(SUM('[2]Ružové'!K43:O43)-MIN('[2]Ružové'!K43:O43)-MAX('[2]Ružové'!K43:O43))/3</f>
        <v>85.66666666666667</v>
      </c>
      <c r="K43" s="85" t="str">
        <f>IF(Ružové!J43&gt;=92,"VZM",IF(Ružové!J43&gt;=88,"ZM",IF(Ružové!J43&gt;=84,"SM",IF(Ružové!J43&gt;=80,"BM",IF(Ružové!J43&lt;80,"  ")))))</f>
        <v>SM</v>
      </c>
      <c r="L43" s="35"/>
      <c r="M43" s="32"/>
      <c r="N43" s="32"/>
      <c r="O43" s="86"/>
      <c r="P43" s="86"/>
      <c r="Q43" s="86"/>
      <c r="R43" s="198"/>
      <c r="S43" s="154"/>
      <c r="T43" s="154"/>
      <c r="U43" s="154"/>
      <c r="V43" s="154"/>
      <c r="W43" s="154"/>
      <c r="X43" s="154"/>
      <c r="Y43" s="154"/>
      <c r="Z43" s="154"/>
      <c r="AA43" s="154"/>
      <c r="AB43" s="154"/>
      <c r="AC43" s="154"/>
      <c r="AD43" s="154"/>
      <c r="AE43" s="154"/>
      <c r="AF43" s="154"/>
      <c r="AG43" s="154"/>
      <c r="AH43" s="154"/>
      <c r="AI43" s="154"/>
      <c r="AJ43" s="154"/>
      <c r="AK43" s="154"/>
    </row>
    <row r="44" spans="1:37" ht="21.75" customHeight="1">
      <c r="A44" s="145"/>
      <c r="B44" s="93">
        <v>319</v>
      </c>
      <c r="C44" s="37" t="s">
        <v>188</v>
      </c>
      <c r="D44" s="32" t="s">
        <v>0</v>
      </c>
      <c r="E44" s="38">
        <v>2012</v>
      </c>
      <c r="F44" s="32" t="s">
        <v>182</v>
      </c>
      <c r="G44" s="38">
        <v>8.9</v>
      </c>
      <c r="H44" s="92" t="s">
        <v>97</v>
      </c>
      <c r="I44" s="35" t="s">
        <v>109</v>
      </c>
      <c r="J44" s="106">
        <f>(SUM('[2]Ružové'!K44:O44)-MIN('[2]Ružové'!K44:O44)-MAX('[2]Ružové'!K44:O44))/3</f>
        <v>83.66666666666667</v>
      </c>
      <c r="K44" s="103" t="str">
        <f>IF(Ružové!J44&gt;=92,"VZM",IF(Ružové!J44&gt;=88,"ZM",IF(Ružové!J44&gt;=84,"SM",IF(Ružové!J44&gt;=80,"BM",IF(Ružové!J44&lt;80,"  ")))))</f>
        <v>BM</v>
      </c>
      <c r="L44" s="90"/>
      <c r="M44" s="89"/>
      <c r="N44" s="89"/>
      <c r="O44" s="89"/>
      <c r="P44" s="89"/>
      <c r="Q44" s="89"/>
      <c r="R44" s="198"/>
      <c r="S44" s="154"/>
      <c r="T44" s="154"/>
      <c r="U44" s="154"/>
      <c r="V44" s="154"/>
      <c r="W44" s="154"/>
      <c r="X44" s="154"/>
      <c r="Y44" s="154"/>
      <c r="Z44" s="154"/>
      <c r="AA44" s="154"/>
      <c r="AB44" s="154"/>
      <c r="AC44" s="154"/>
      <c r="AD44" s="154"/>
      <c r="AE44" s="154"/>
      <c r="AF44" s="154"/>
      <c r="AG44" s="154"/>
      <c r="AH44" s="154"/>
      <c r="AI44" s="154"/>
      <c r="AJ44" s="154"/>
      <c r="AK44" s="154"/>
    </row>
    <row r="45" spans="1:37" ht="21.75" customHeight="1">
      <c r="A45" s="145"/>
      <c r="B45" s="93">
        <v>320</v>
      </c>
      <c r="C45" s="37" t="s">
        <v>56</v>
      </c>
      <c r="D45" s="32" t="s">
        <v>0</v>
      </c>
      <c r="E45" s="38">
        <v>2012</v>
      </c>
      <c r="F45" s="32" t="s">
        <v>182</v>
      </c>
      <c r="G45" s="38">
        <v>9.5</v>
      </c>
      <c r="H45" s="92" t="s">
        <v>97</v>
      </c>
      <c r="I45" s="35" t="s">
        <v>129</v>
      </c>
      <c r="J45" s="40">
        <f>(SUM('[2]Ružové'!K45:O45)-MIN('[2]Ružové'!K45:O45)-MAX('[2]Ružové'!K45:O45))/3</f>
        <v>79.33333333333333</v>
      </c>
      <c r="K45" s="85" t="str">
        <f>IF(Ružové!J45&gt;=92,"VZM",IF(Ružové!J45&gt;=88,"ZM",IF(Ružové!J45&gt;=84,"SM",IF(Ružové!J45&gt;=80,"BM",IF(Ružové!J45&lt;80,"  ")))))</f>
        <v>  </v>
      </c>
      <c r="L45" s="35"/>
      <c r="M45" s="32"/>
      <c r="N45" s="32"/>
      <c r="O45" s="86"/>
      <c r="P45" s="86"/>
      <c r="Q45" s="86"/>
      <c r="R45" s="198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</row>
    <row r="46" spans="1:37" ht="21.75" customHeight="1">
      <c r="A46" s="145"/>
      <c r="B46" s="93">
        <v>321</v>
      </c>
      <c r="C46" s="37" t="s">
        <v>56</v>
      </c>
      <c r="D46" s="32" t="s">
        <v>0</v>
      </c>
      <c r="E46" s="38">
        <v>2012</v>
      </c>
      <c r="F46" s="32" t="s">
        <v>182</v>
      </c>
      <c r="G46" s="95">
        <v>10</v>
      </c>
      <c r="H46" s="96"/>
      <c r="I46" s="35" t="s">
        <v>44</v>
      </c>
      <c r="J46" s="106">
        <f>(SUM('[2]Ružové'!K46:O46)-MIN('[2]Ružové'!K46:O46)-MAX('[2]Ružové'!K46:O46))/3</f>
        <v>81</v>
      </c>
      <c r="K46" s="103" t="str">
        <f>IF(Ružové!J46&gt;=92,"VZM",IF(Ružové!J46&gt;=88,"ZM",IF(Ružové!J46&gt;=84,"SM",IF(Ružové!J46&gt;=80,"BM",IF(Ružové!J46&lt;80,"  ")))))</f>
        <v>BM</v>
      </c>
      <c r="L46" s="90"/>
      <c r="M46" s="89"/>
      <c r="N46" s="89"/>
      <c r="O46" s="89"/>
      <c r="P46" s="89"/>
      <c r="Q46" s="89"/>
      <c r="R46" s="198"/>
      <c r="S46" s="154"/>
      <c r="T46" s="154"/>
      <c r="U46" s="154"/>
      <c r="V46" s="154"/>
      <c r="W46" s="154"/>
      <c r="X46" s="154"/>
      <c r="Y46" s="154"/>
      <c r="Z46" s="154"/>
      <c r="AA46" s="154"/>
      <c r="AB46" s="154"/>
      <c r="AC46" s="154"/>
      <c r="AD46" s="154"/>
      <c r="AE46" s="154"/>
      <c r="AF46" s="154"/>
      <c r="AG46" s="154"/>
      <c r="AH46" s="154"/>
      <c r="AI46" s="154"/>
      <c r="AJ46" s="154"/>
      <c r="AK46" s="154"/>
    </row>
    <row r="47" spans="1:37" ht="21.75" customHeight="1">
      <c r="A47" s="145"/>
      <c r="B47" s="93">
        <v>322</v>
      </c>
      <c r="C47" s="37" t="s">
        <v>56</v>
      </c>
      <c r="D47" s="32" t="s">
        <v>0</v>
      </c>
      <c r="E47" s="38">
        <v>2012</v>
      </c>
      <c r="F47" s="32" t="s">
        <v>182</v>
      </c>
      <c r="G47" s="38">
        <v>18.5</v>
      </c>
      <c r="H47" s="92" t="s">
        <v>92</v>
      </c>
      <c r="I47" s="35" t="s">
        <v>40</v>
      </c>
      <c r="J47" s="40">
        <f>(SUM('[2]Ružové'!K47:O47)-MIN('[2]Ružové'!K47:O47)-MAX('[2]Ružové'!K47:O47))/3</f>
        <v>86.33333333333333</v>
      </c>
      <c r="K47" s="85" t="str">
        <f>IF(Ružové!J47&gt;=92,"VZM",IF(Ružové!J47&gt;=88,"ZM",IF(Ružové!J47&gt;=84,"SM",IF(Ružové!J47&gt;=80,"BM",IF(Ružové!J47&lt;80,"  ")))))</f>
        <v>SM</v>
      </c>
      <c r="L47" s="90"/>
      <c r="M47" s="89"/>
      <c r="N47" s="89"/>
      <c r="O47" s="89"/>
      <c r="P47" s="89"/>
      <c r="Q47" s="89"/>
      <c r="R47" s="198"/>
      <c r="S47" s="154"/>
      <c r="T47" s="154"/>
      <c r="U47" s="154"/>
      <c r="V47" s="154"/>
      <c r="W47" s="154"/>
      <c r="X47" s="154"/>
      <c r="Y47" s="154"/>
      <c r="Z47" s="154"/>
      <c r="AA47" s="154"/>
      <c r="AB47" s="154"/>
      <c r="AC47" s="154"/>
      <c r="AD47" s="154"/>
      <c r="AE47" s="154"/>
      <c r="AF47" s="154"/>
      <c r="AG47" s="154"/>
      <c r="AH47" s="154"/>
      <c r="AI47" s="154"/>
      <c r="AJ47" s="154"/>
      <c r="AK47" s="154"/>
    </row>
    <row r="48" spans="1:37" ht="21.75" customHeight="1">
      <c r="A48" s="145"/>
      <c r="B48" s="93">
        <v>323</v>
      </c>
      <c r="C48" s="37" t="s">
        <v>56</v>
      </c>
      <c r="D48" s="32" t="s">
        <v>82</v>
      </c>
      <c r="E48" s="38">
        <v>2012</v>
      </c>
      <c r="F48" s="38" t="s">
        <v>182</v>
      </c>
      <c r="G48" s="95">
        <v>20</v>
      </c>
      <c r="H48" s="92" t="s">
        <v>87</v>
      </c>
      <c r="I48" s="100" t="s">
        <v>192</v>
      </c>
      <c r="J48" s="106">
        <f>(SUM('[2]Ružové'!K48:O48)-MIN('[2]Ružové'!K48:O48)-MAX('[2]Ružové'!K48:O48))/3</f>
        <v>76.66666666666667</v>
      </c>
      <c r="K48" s="103" t="str">
        <f>IF(Ružové!J48&gt;=92,"VZM",IF(Ružové!J48&gt;=88,"ZM",IF(Ružové!J48&gt;=84,"SM",IF(Ružové!J48&gt;=80,"BM",IF(Ružové!J48&lt;80,"  ")))))</f>
        <v>  </v>
      </c>
      <c r="L48" s="90"/>
      <c r="M48" s="89"/>
      <c r="N48" s="89"/>
      <c r="O48" s="89"/>
      <c r="P48" s="89"/>
      <c r="Q48" s="89"/>
      <c r="R48" s="198"/>
      <c r="S48" s="154"/>
      <c r="T48" s="154"/>
      <c r="U48" s="154"/>
      <c r="V48" s="154"/>
      <c r="W48" s="154"/>
      <c r="X48" s="154"/>
      <c r="Y48" s="154"/>
      <c r="Z48" s="154"/>
      <c r="AA48" s="154"/>
      <c r="AB48" s="154"/>
      <c r="AC48" s="154"/>
      <c r="AD48" s="154"/>
      <c r="AE48" s="154"/>
      <c r="AF48" s="154"/>
      <c r="AG48" s="154"/>
      <c r="AH48" s="154"/>
      <c r="AI48" s="154"/>
      <c r="AJ48" s="154"/>
      <c r="AK48" s="154"/>
    </row>
    <row r="49" spans="1:37" ht="21.75" customHeight="1">
      <c r="A49" s="145"/>
      <c r="B49" s="93">
        <v>324</v>
      </c>
      <c r="C49" s="37" t="s">
        <v>56</v>
      </c>
      <c r="D49" s="32" t="s">
        <v>0</v>
      </c>
      <c r="E49" s="38">
        <v>2012</v>
      </c>
      <c r="F49" s="32" t="s">
        <v>182</v>
      </c>
      <c r="G49" s="38">
        <v>27.4</v>
      </c>
      <c r="H49" s="96" t="s">
        <v>97</v>
      </c>
      <c r="I49" s="35" t="s">
        <v>41</v>
      </c>
      <c r="J49" s="40">
        <f>(SUM('[2]Ružové'!K49:O49)-MIN('[2]Ružové'!K49:O49)-MAX('[2]Ružové'!K49:O49))/3</f>
        <v>82</v>
      </c>
      <c r="K49" s="85" t="str">
        <f>IF(Ružové!J49&gt;=92,"VZM",IF(Ružové!J49&gt;=88,"ZM",IF(Ružové!J49&gt;=84,"SM",IF(Ružové!J49&gt;=80,"BM",IF(Ružové!J49&lt;80,"  ")))))</f>
        <v>BM</v>
      </c>
      <c r="L49" s="35"/>
      <c r="M49" s="32"/>
      <c r="N49" s="86"/>
      <c r="O49" s="32"/>
      <c r="P49" s="86"/>
      <c r="Q49" s="86"/>
      <c r="R49" s="198"/>
      <c r="S49" s="154"/>
      <c r="T49" s="154"/>
      <c r="U49" s="154"/>
      <c r="V49" s="154"/>
      <c r="W49" s="154"/>
      <c r="X49" s="154"/>
      <c r="Y49" s="154"/>
      <c r="Z49" s="154"/>
      <c r="AA49" s="154"/>
      <c r="AB49" s="154"/>
      <c r="AC49" s="154"/>
      <c r="AD49" s="154"/>
      <c r="AE49" s="154"/>
      <c r="AF49" s="154"/>
      <c r="AG49" s="154"/>
      <c r="AH49" s="154"/>
      <c r="AI49" s="154"/>
      <c r="AJ49" s="154"/>
      <c r="AK49" s="154"/>
    </row>
    <row r="50" spans="1:37" ht="21.75" customHeight="1">
      <c r="A50" s="145"/>
      <c r="B50" s="93">
        <v>325</v>
      </c>
      <c r="C50" s="37" t="s">
        <v>56</v>
      </c>
      <c r="D50" s="32" t="s">
        <v>82</v>
      </c>
      <c r="E50" s="38">
        <v>2012</v>
      </c>
      <c r="F50" s="38" t="s">
        <v>182</v>
      </c>
      <c r="G50" s="95">
        <v>29</v>
      </c>
      <c r="H50" s="96"/>
      <c r="I50" s="35" t="s">
        <v>99</v>
      </c>
      <c r="J50" s="106">
        <f>(SUM('[2]Ružové'!K50:O50)-MIN('[2]Ružové'!K50:O50)-MAX('[2]Ružové'!K50:O50))/3</f>
        <v>86</v>
      </c>
      <c r="K50" s="103" t="str">
        <f>IF(Ružové!J50&gt;=92,"VZM",IF(Ružové!J50&gt;=88,"ZM",IF(Ružové!J50&gt;=84,"SM",IF(Ružové!J50&gt;=80,"BM",IF(Ružové!J50&lt;80,"  ")))))</f>
        <v>SM</v>
      </c>
      <c r="L50" s="90"/>
      <c r="M50" s="89"/>
      <c r="N50" s="89"/>
      <c r="O50" s="89"/>
      <c r="P50" s="89"/>
      <c r="Q50" s="89"/>
      <c r="R50" s="198"/>
      <c r="S50" s="154"/>
      <c r="T50" s="154"/>
      <c r="U50" s="154"/>
      <c r="V50" s="154"/>
      <c r="W50" s="154"/>
      <c r="X50" s="154"/>
      <c r="Y50" s="154"/>
      <c r="Z50" s="154"/>
      <c r="AA50" s="154"/>
      <c r="AB50" s="154"/>
      <c r="AC50" s="154"/>
      <c r="AD50" s="154"/>
      <c r="AE50" s="154"/>
      <c r="AF50" s="154"/>
      <c r="AG50" s="154"/>
      <c r="AH50" s="154"/>
      <c r="AI50" s="154"/>
      <c r="AJ50" s="154"/>
      <c r="AK50" s="154"/>
    </row>
    <row r="51" spans="1:37" ht="21.75" customHeight="1">
      <c r="A51" s="145"/>
      <c r="B51" s="162">
        <v>326</v>
      </c>
      <c r="C51" s="163" t="s">
        <v>56</v>
      </c>
      <c r="D51" s="135" t="s">
        <v>82</v>
      </c>
      <c r="E51" s="164">
        <v>2012</v>
      </c>
      <c r="F51" s="135" t="s">
        <v>182</v>
      </c>
      <c r="G51" s="165">
        <v>32</v>
      </c>
      <c r="H51" s="186" t="s">
        <v>92</v>
      </c>
      <c r="I51" s="136" t="s">
        <v>96</v>
      </c>
      <c r="J51" s="187">
        <f>(SUM('[2]Ružové'!K51:O51)-MIN('[2]Ružové'!K51:O51)-MAX('[2]Ružové'!K51:O51))/3</f>
        <v>88.66666666666667</v>
      </c>
      <c r="K51" s="188" t="s">
        <v>75</v>
      </c>
      <c r="L51" s="90"/>
      <c r="M51" s="89"/>
      <c r="N51" s="89"/>
      <c r="O51" s="89"/>
      <c r="P51" s="89"/>
      <c r="Q51" s="89"/>
      <c r="R51" s="198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</row>
    <row r="52" spans="1:37" ht="21.75" customHeight="1">
      <c r="A52" s="145"/>
      <c r="B52" s="93">
        <v>327</v>
      </c>
      <c r="C52" s="37" t="s">
        <v>56</v>
      </c>
      <c r="D52" s="32" t="s">
        <v>1</v>
      </c>
      <c r="E52" s="38">
        <v>2012</v>
      </c>
      <c r="F52" s="32" t="s">
        <v>182</v>
      </c>
      <c r="G52" s="95">
        <v>44</v>
      </c>
      <c r="H52" s="92" t="s">
        <v>92</v>
      </c>
      <c r="I52" s="35" t="s">
        <v>134</v>
      </c>
      <c r="J52" s="106">
        <f>(SUM('[2]Ružové'!K52:O52)-MIN('[2]Ružové'!K52:O52)-MAX('[2]Ružové'!K52:O52))/3</f>
        <v>82.66666666666667</v>
      </c>
      <c r="K52" s="103" t="str">
        <f>IF(Ružové!J52&gt;=92,"VZM",IF(Ružové!J52&gt;=88,"ZM",IF(Ružové!J52&gt;=84,"SM",IF(Ružové!J52&gt;=80,"BM",IF(Ružové!J52&lt;80,"  ")))))</f>
        <v>BM</v>
      </c>
      <c r="L52" s="90"/>
      <c r="M52" s="89"/>
      <c r="N52" s="89"/>
      <c r="O52" s="89"/>
      <c r="P52" s="89"/>
      <c r="Q52" s="89"/>
      <c r="R52" s="198"/>
      <c r="S52" s="154"/>
      <c r="T52" s="154"/>
      <c r="U52" s="154"/>
      <c r="V52" s="154"/>
      <c r="W52" s="154"/>
      <c r="X52" s="154"/>
      <c r="Y52" s="154"/>
      <c r="Z52" s="154"/>
      <c r="AA52" s="154"/>
      <c r="AB52" s="154"/>
      <c r="AC52" s="154"/>
      <c r="AD52" s="154"/>
      <c r="AE52" s="154"/>
      <c r="AF52" s="154"/>
      <c r="AG52" s="154"/>
      <c r="AH52" s="154"/>
      <c r="AI52" s="154"/>
      <c r="AJ52" s="154"/>
      <c r="AK52" s="154"/>
    </row>
    <row r="53" spans="1:37" ht="21.75" customHeight="1">
      <c r="A53" s="145"/>
      <c r="B53" s="93">
        <v>328</v>
      </c>
      <c r="C53" s="37" t="s">
        <v>56</v>
      </c>
      <c r="D53" s="32" t="s">
        <v>82</v>
      </c>
      <c r="E53" s="38">
        <v>2012</v>
      </c>
      <c r="F53" s="32" t="s">
        <v>182</v>
      </c>
      <c r="G53" s="101"/>
      <c r="H53" s="92" t="s">
        <v>87</v>
      </c>
      <c r="I53" s="35" t="s">
        <v>154</v>
      </c>
      <c r="J53" s="40">
        <f>(SUM('[2]Ružové'!K53:O53)-MIN('[2]Ružové'!K53:O53)-MAX('[2]Ružové'!K53:O53))/3</f>
        <v>77.66666666666667</v>
      </c>
      <c r="K53" s="85" t="str">
        <f>IF(Ružové!J53&gt;=92,"VZM",IF(Ružové!J53&gt;=88,"ZM",IF(Ružové!J53&gt;=84,"SM",IF(Ružové!J53&gt;=80,"BM",IF(Ružové!J53&lt;80,"  ")))))</f>
        <v>  </v>
      </c>
      <c r="L53" s="35"/>
      <c r="M53" s="32"/>
      <c r="N53" s="32"/>
      <c r="O53" s="86"/>
      <c r="P53" s="86"/>
      <c r="Q53" s="86"/>
      <c r="R53" s="198"/>
      <c r="S53" s="154"/>
      <c r="T53" s="154"/>
      <c r="U53" s="154"/>
      <c r="V53" s="154"/>
      <c r="W53" s="154"/>
      <c r="X53" s="154"/>
      <c r="Y53" s="154"/>
      <c r="Z53" s="154"/>
      <c r="AA53" s="154"/>
      <c r="AB53" s="154"/>
      <c r="AC53" s="154"/>
      <c r="AD53" s="154"/>
      <c r="AE53" s="154"/>
      <c r="AF53" s="154"/>
      <c r="AG53" s="154"/>
      <c r="AH53" s="154"/>
      <c r="AI53" s="154"/>
      <c r="AJ53" s="154"/>
      <c r="AK53" s="154"/>
    </row>
    <row r="54" spans="1:37" ht="21.75" customHeight="1">
      <c r="A54" s="145"/>
      <c r="B54" s="93">
        <v>329</v>
      </c>
      <c r="C54" s="37" t="s">
        <v>56</v>
      </c>
      <c r="D54" s="32" t="s">
        <v>78</v>
      </c>
      <c r="E54" s="38">
        <v>2012</v>
      </c>
      <c r="F54" s="32" t="s">
        <v>182</v>
      </c>
      <c r="G54" s="38"/>
      <c r="H54" s="92" t="s">
        <v>97</v>
      </c>
      <c r="I54" s="35" t="s">
        <v>165</v>
      </c>
      <c r="J54" s="106">
        <f>(SUM('[2]Ružové'!K54:O54)-MIN('[2]Ružové'!K54:O54)-MAX('[2]Ružové'!K54:O54))/3</f>
        <v>88.33333333333333</v>
      </c>
      <c r="K54" s="103" t="str">
        <f>IF(Ružové!J54&gt;=92,"VZM",IF(Ružové!J54&gt;=88,"ZM",IF(Ružové!J54&gt;=84,"SM",IF(Ružové!J54&gt;=80,"BM",IF(Ružové!J54&lt;80,"  ")))))</f>
        <v>ZM</v>
      </c>
      <c r="L54" s="90"/>
      <c r="M54" s="89"/>
      <c r="N54" s="89"/>
      <c r="O54" s="89"/>
      <c r="P54" s="89"/>
      <c r="Q54" s="89"/>
      <c r="R54" s="198"/>
      <c r="S54" s="154"/>
      <c r="T54" s="154"/>
      <c r="U54" s="154"/>
      <c r="V54" s="154"/>
      <c r="W54" s="154"/>
      <c r="X54" s="154"/>
      <c r="Y54" s="154"/>
      <c r="Z54" s="154"/>
      <c r="AA54" s="154"/>
      <c r="AB54" s="154"/>
      <c r="AC54" s="154"/>
      <c r="AD54" s="154"/>
      <c r="AE54" s="154"/>
      <c r="AF54" s="154"/>
      <c r="AG54" s="154"/>
      <c r="AH54" s="154"/>
      <c r="AI54" s="154"/>
      <c r="AJ54" s="154"/>
      <c r="AK54" s="154"/>
    </row>
    <row r="55" spans="1:37" ht="21.75" customHeight="1">
      <c r="A55" s="145"/>
      <c r="B55" s="93">
        <v>330</v>
      </c>
      <c r="C55" s="37" t="s">
        <v>56</v>
      </c>
      <c r="D55" s="32" t="s">
        <v>78</v>
      </c>
      <c r="E55" s="38">
        <v>2011</v>
      </c>
      <c r="F55" s="32" t="s">
        <v>182</v>
      </c>
      <c r="G55" s="38">
        <v>3.3</v>
      </c>
      <c r="H55" s="92" t="s">
        <v>97</v>
      </c>
      <c r="I55" s="35" t="s">
        <v>93</v>
      </c>
      <c r="J55" s="40">
        <f>(SUM('[2]Ružové'!K55:O55)-MIN('[2]Ružové'!K55:O55)-MAX('[2]Ružové'!K55:O55))/3</f>
        <v>74.66666666666667</v>
      </c>
      <c r="K55" s="85" t="str">
        <f>IF(Ružové!J55&gt;=92,"VZM",IF(Ružové!J55&gt;=88,"ZM",IF(Ružové!J55&gt;=84,"SM",IF(Ružové!J55&gt;=80,"BM",IF(Ružové!J55&lt;80,"  ")))))</f>
        <v>  </v>
      </c>
      <c r="L55" s="90"/>
      <c r="M55" s="89"/>
      <c r="N55" s="89"/>
      <c r="O55" s="89"/>
      <c r="P55" s="89"/>
      <c r="Q55" s="89"/>
      <c r="R55" s="198"/>
      <c r="S55" s="154"/>
      <c r="T55" s="154"/>
      <c r="U55" s="154"/>
      <c r="V55" s="154"/>
      <c r="W55" s="154"/>
      <c r="X55" s="154"/>
      <c r="Y55" s="154"/>
      <c r="Z55" s="154"/>
      <c r="AA55" s="154"/>
      <c r="AB55" s="154"/>
      <c r="AC55" s="154"/>
      <c r="AD55" s="154"/>
      <c r="AE55" s="154"/>
      <c r="AF55" s="154"/>
      <c r="AG55" s="154"/>
      <c r="AH55" s="154"/>
      <c r="AI55" s="154"/>
      <c r="AJ55" s="154"/>
      <c r="AK55" s="154"/>
    </row>
    <row r="56" spans="1:37" ht="21.75" customHeight="1">
      <c r="A56" s="145"/>
      <c r="B56" s="93">
        <v>331</v>
      </c>
      <c r="C56" s="37" t="s">
        <v>56</v>
      </c>
      <c r="D56" s="102" t="s">
        <v>119</v>
      </c>
      <c r="E56" s="38">
        <v>2011</v>
      </c>
      <c r="F56" s="32" t="s">
        <v>118</v>
      </c>
      <c r="G56" s="95">
        <v>205</v>
      </c>
      <c r="H56" s="92" t="s">
        <v>92</v>
      </c>
      <c r="I56" s="35" t="s">
        <v>91</v>
      </c>
      <c r="J56" s="40">
        <f>(SUM('[2]Ružové'!K56:O56)-MIN('[2]Ružové'!K56:O56)-MAX('[2]Ružové'!K56:O56))/3</f>
        <v>89</v>
      </c>
      <c r="K56" s="85" t="str">
        <f>IF(Ružové!J56&gt;=92,"VZM",IF(Ružové!J56&gt;=88,"ZM",IF(Ružové!J56&gt;=84,"SM",IF(Ružové!J56&gt;=80,"BM",IF(Ružové!J56&lt;80,"  ")))))</f>
        <v>ZM</v>
      </c>
      <c r="L56" s="90"/>
      <c r="M56" s="89"/>
      <c r="N56" s="89"/>
      <c r="O56" s="89"/>
      <c r="P56" s="89"/>
      <c r="Q56" s="89"/>
      <c r="R56" s="198"/>
      <c r="S56" s="154"/>
      <c r="T56" s="154"/>
      <c r="U56" s="154"/>
      <c r="V56" s="154"/>
      <c r="W56" s="154"/>
      <c r="X56" s="154"/>
      <c r="Y56" s="154"/>
      <c r="Z56" s="154"/>
      <c r="AA56" s="154"/>
      <c r="AB56" s="154"/>
      <c r="AC56" s="154"/>
      <c r="AD56" s="154"/>
      <c r="AE56" s="154"/>
      <c r="AF56" s="154"/>
      <c r="AG56" s="154"/>
      <c r="AH56" s="154"/>
      <c r="AI56" s="154"/>
      <c r="AJ56" s="154"/>
      <c r="AK56" s="154"/>
    </row>
    <row r="57" spans="1:37" ht="21.75" customHeight="1" thickBot="1">
      <c r="A57" s="145"/>
      <c r="B57" s="93">
        <v>332</v>
      </c>
      <c r="C57" s="37" t="s">
        <v>56</v>
      </c>
      <c r="D57" s="102" t="s">
        <v>119</v>
      </c>
      <c r="E57" s="38">
        <v>2011</v>
      </c>
      <c r="F57" s="32" t="s">
        <v>118</v>
      </c>
      <c r="G57" s="38"/>
      <c r="H57" s="92" t="s">
        <v>92</v>
      </c>
      <c r="I57" s="100" t="s">
        <v>67</v>
      </c>
      <c r="J57" s="91">
        <f>(SUM('[2]Ružové'!K57:O57)-MIN('[2]Ružové'!K57:O57)-MAX('[2]Ružové'!K57:O57))/3</f>
        <v>88.33333333333333</v>
      </c>
      <c r="K57" s="85" t="str">
        <f>IF(Ružové!J57&gt;=92,"VZM",IF(Ružové!J57&gt;=88,"ZM",IF(Ružové!J57&gt;=84,"SM",IF(Ružové!J57&gt;=80,"BM",IF(Ružové!J57&lt;80,"  ")))))</f>
        <v>ZM</v>
      </c>
      <c r="L57" s="35"/>
      <c r="M57" s="32"/>
      <c r="N57" s="32"/>
      <c r="O57" s="86"/>
      <c r="P57" s="86"/>
      <c r="Q57" s="86"/>
      <c r="R57" s="198"/>
      <c r="S57" s="154"/>
      <c r="T57" s="154"/>
      <c r="U57" s="154"/>
      <c r="V57" s="154"/>
      <c r="W57" s="154"/>
      <c r="X57" s="154"/>
      <c r="Y57" s="154"/>
      <c r="Z57" s="154"/>
      <c r="AA57" s="154"/>
      <c r="AB57" s="154"/>
      <c r="AC57" s="154"/>
      <c r="AD57" s="154"/>
      <c r="AE57" s="154"/>
      <c r="AF57" s="154"/>
      <c r="AG57" s="154"/>
      <c r="AH57" s="154"/>
      <c r="AI57" s="154"/>
      <c r="AJ57" s="154"/>
      <c r="AK57" s="154"/>
    </row>
    <row r="58" spans="1:37" ht="21.75" customHeight="1">
      <c r="A58" s="145"/>
      <c r="B58" s="138"/>
      <c r="C58" s="143"/>
      <c r="D58" s="143"/>
      <c r="E58" s="143"/>
      <c r="F58" s="143"/>
      <c r="G58" s="143"/>
      <c r="H58" s="143"/>
      <c r="I58" s="143"/>
      <c r="J58" s="143"/>
      <c r="K58" s="143"/>
      <c r="L58" s="2"/>
      <c r="M58" s="2"/>
      <c r="N58" s="2"/>
      <c r="O58" s="2"/>
      <c r="P58" s="2"/>
      <c r="Q58" s="2"/>
      <c r="R58" s="154"/>
      <c r="S58" s="154"/>
      <c r="T58" s="154"/>
      <c r="U58" s="154"/>
      <c r="V58" s="154"/>
      <c r="W58" s="154"/>
      <c r="X58" s="154"/>
      <c r="Y58" s="154"/>
      <c r="Z58" s="154"/>
      <c r="AA58" s="154"/>
      <c r="AB58" s="154"/>
      <c r="AC58" s="154"/>
      <c r="AD58" s="154"/>
      <c r="AE58" s="154"/>
      <c r="AF58" s="154"/>
      <c r="AG58" s="154"/>
      <c r="AH58" s="154"/>
      <c r="AI58" s="154"/>
      <c r="AJ58" s="154"/>
      <c r="AK58" s="154"/>
    </row>
    <row r="59" spans="1:37" ht="21.75" customHeight="1">
      <c r="A59" s="145"/>
      <c r="B59" s="179" t="s">
        <v>175</v>
      </c>
      <c r="C59" s="180" t="s">
        <v>177</v>
      </c>
      <c r="D59" s="181"/>
      <c r="E59" s="182"/>
      <c r="F59" s="182"/>
      <c r="G59" s="182"/>
      <c r="H59" s="182"/>
      <c r="I59" s="182"/>
      <c r="J59" s="182"/>
      <c r="K59" s="183"/>
      <c r="L59" s="136"/>
      <c r="M59" s="136"/>
      <c r="N59" s="136"/>
      <c r="O59" s="136"/>
      <c r="P59" s="136"/>
      <c r="Q59" s="136"/>
      <c r="R59" s="154"/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</row>
    <row r="60" spans="1:37" ht="18.75" customHeight="1">
      <c r="A60" s="145"/>
      <c r="B60" s="138"/>
      <c r="C60" s="143"/>
      <c r="D60" s="143"/>
      <c r="E60" s="143"/>
      <c r="F60" s="143"/>
      <c r="G60" s="143"/>
      <c r="H60" s="143"/>
      <c r="I60" s="143"/>
      <c r="J60" s="143"/>
      <c r="K60" s="143"/>
      <c r="L60" s="153"/>
      <c r="M60" s="153"/>
      <c r="N60" s="153"/>
      <c r="O60" s="153"/>
      <c r="P60" s="153"/>
      <c r="Q60" s="153"/>
      <c r="R60" s="154"/>
      <c r="S60" s="154"/>
      <c r="T60" s="154"/>
      <c r="U60" s="154"/>
      <c r="V60" s="154"/>
      <c r="W60" s="154"/>
      <c r="X60" s="154"/>
      <c r="Y60" s="154"/>
      <c r="Z60" s="154"/>
      <c r="AA60" s="154"/>
      <c r="AB60" s="154"/>
      <c r="AC60" s="154"/>
      <c r="AD60" s="154"/>
      <c r="AE60" s="154"/>
      <c r="AF60" s="154"/>
      <c r="AG60" s="154"/>
      <c r="AH60" s="154"/>
      <c r="AI60" s="154"/>
      <c r="AJ60" s="154"/>
      <c r="AK60" s="154"/>
    </row>
    <row r="61" spans="1:37" ht="18.75" customHeight="1">
      <c r="A61" s="145"/>
      <c r="B61" s="138"/>
      <c r="C61" s="143"/>
      <c r="D61" s="143"/>
      <c r="E61" s="143"/>
      <c r="F61" s="143"/>
      <c r="G61" s="143"/>
      <c r="H61" s="143"/>
      <c r="I61" s="143"/>
      <c r="J61" s="143"/>
      <c r="K61" s="143"/>
      <c r="L61" s="153"/>
      <c r="M61" s="153"/>
      <c r="N61" s="153"/>
      <c r="O61" s="153"/>
      <c r="P61" s="153"/>
      <c r="Q61" s="153"/>
      <c r="R61" s="154"/>
      <c r="S61" s="154"/>
      <c r="T61" s="154"/>
      <c r="U61" s="154"/>
      <c r="V61" s="154"/>
      <c r="W61" s="154"/>
      <c r="X61" s="154"/>
      <c r="Y61" s="154"/>
      <c r="Z61" s="154"/>
      <c r="AA61" s="154"/>
      <c r="AB61" s="154"/>
      <c r="AC61" s="154"/>
      <c r="AD61" s="154"/>
      <c r="AE61" s="154"/>
      <c r="AF61" s="154"/>
      <c r="AG61" s="154"/>
      <c r="AH61" s="154"/>
      <c r="AI61" s="154"/>
      <c r="AJ61" s="154"/>
      <c r="AK61" s="154"/>
    </row>
    <row r="62" spans="1:37" ht="18.75" customHeight="1">
      <c r="A62" s="145"/>
      <c r="B62" s="138"/>
      <c r="C62" s="143"/>
      <c r="D62" s="143"/>
      <c r="E62" s="143"/>
      <c r="F62" s="143"/>
      <c r="G62" s="143"/>
      <c r="H62" s="143"/>
      <c r="I62" s="143"/>
      <c r="J62" s="143"/>
      <c r="K62" s="143"/>
      <c r="L62" s="153"/>
      <c r="M62" s="153"/>
      <c r="N62" s="153"/>
      <c r="O62" s="153"/>
      <c r="P62" s="153"/>
      <c r="Q62" s="153"/>
      <c r="R62" s="154"/>
      <c r="S62" s="154"/>
      <c r="T62" s="154"/>
      <c r="U62" s="154"/>
      <c r="V62" s="154"/>
      <c r="W62" s="154"/>
      <c r="X62" s="154"/>
      <c r="Y62" s="154"/>
      <c r="Z62" s="154"/>
      <c r="AA62" s="154"/>
      <c r="AB62" s="154"/>
      <c r="AC62" s="154"/>
      <c r="AD62" s="154"/>
      <c r="AE62" s="154"/>
      <c r="AF62" s="154"/>
      <c r="AG62" s="154"/>
      <c r="AH62" s="154"/>
      <c r="AI62" s="154"/>
      <c r="AJ62" s="154"/>
      <c r="AK62" s="154"/>
    </row>
    <row r="63" spans="1:37" ht="18.75" customHeight="1">
      <c r="A63" s="145"/>
      <c r="B63" s="138"/>
      <c r="C63" s="143"/>
      <c r="D63" s="143"/>
      <c r="E63" s="143"/>
      <c r="F63" s="143"/>
      <c r="G63" s="143"/>
      <c r="H63" s="143"/>
      <c r="I63" s="143"/>
      <c r="J63" s="143"/>
      <c r="K63" s="143"/>
      <c r="L63" s="153"/>
      <c r="M63" s="153"/>
      <c r="N63" s="153"/>
      <c r="O63" s="153"/>
      <c r="P63" s="153"/>
      <c r="Q63" s="153"/>
      <c r="R63" s="154"/>
      <c r="S63" s="154"/>
      <c r="T63" s="154"/>
      <c r="U63" s="154"/>
      <c r="V63" s="154"/>
      <c r="W63" s="154"/>
      <c r="X63" s="154"/>
      <c r="Y63" s="154"/>
      <c r="Z63" s="154"/>
      <c r="AA63" s="154"/>
      <c r="AB63" s="154"/>
      <c r="AC63" s="154"/>
      <c r="AD63" s="154"/>
      <c r="AE63" s="154"/>
      <c r="AF63" s="154"/>
      <c r="AG63" s="154"/>
      <c r="AH63" s="154"/>
      <c r="AI63" s="154"/>
      <c r="AJ63" s="154"/>
      <c r="AK63" s="154"/>
    </row>
    <row r="64" spans="1:37" ht="18.75" customHeight="1">
      <c r="A64" s="145"/>
      <c r="B64" s="138"/>
      <c r="C64" s="143"/>
      <c r="D64" s="143"/>
      <c r="E64" s="143"/>
      <c r="F64" s="143"/>
      <c r="G64" s="143"/>
      <c r="H64" s="143"/>
      <c r="I64" s="143"/>
      <c r="J64" s="143"/>
      <c r="K64" s="143"/>
      <c r="L64" s="153"/>
      <c r="M64" s="153"/>
      <c r="N64" s="153"/>
      <c r="O64" s="153"/>
      <c r="P64" s="153"/>
      <c r="Q64" s="153"/>
      <c r="R64" s="154"/>
      <c r="S64" s="154"/>
      <c r="T64" s="154"/>
      <c r="U64" s="154"/>
      <c r="V64" s="154"/>
      <c r="W64" s="154"/>
      <c r="X64" s="154"/>
      <c r="Y64" s="154"/>
      <c r="Z64" s="154"/>
      <c r="AA64" s="154"/>
      <c r="AB64" s="154"/>
      <c r="AC64" s="154"/>
      <c r="AD64" s="154"/>
      <c r="AE64" s="154"/>
      <c r="AF64" s="154"/>
      <c r="AG64" s="154"/>
      <c r="AH64" s="154"/>
      <c r="AI64" s="154"/>
      <c r="AJ64" s="154"/>
      <c r="AK64" s="154"/>
    </row>
    <row r="65" spans="1:37" ht="18.75" customHeight="1">
      <c r="A65" s="145"/>
      <c r="B65" s="138"/>
      <c r="C65" s="143"/>
      <c r="D65" s="143"/>
      <c r="E65" s="143"/>
      <c r="F65" s="143"/>
      <c r="G65" s="143"/>
      <c r="H65" s="143"/>
      <c r="I65" s="143"/>
      <c r="J65" s="143"/>
      <c r="K65" s="143"/>
      <c r="L65" s="153"/>
      <c r="M65" s="153"/>
      <c r="N65" s="153"/>
      <c r="O65" s="153"/>
      <c r="P65" s="153"/>
      <c r="Q65" s="153"/>
      <c r="R65" s="154"/>
      <c r="S65" s="154"/>
      <c r="T65" s="154"/>
      <c r="U65" s="154"/>
      <c r="V65" s="154"/>
      <c r="W65" s="154"/>
      <c r="X65" s="154"/>
      <c r="Y65" s="154"/>
      <c r="Z65" s="154"/>
      <c r="AA65" s="154"/>
      <c r="AB65" s="154"/>
      <c r="AC65" s="154"/>
      <c r="AD65" s="154"/>
      <c r="AE65" s="154"/>
      <c r="AF65" s="154"/>
      <c r="AG65" s="154"/>
      <c r="AH65" s="154"/>
      <c r="AI65" s="154"/>
      <c r="AJ65" s="154"/>
      <c r="AK65" s="154"/>
    </row>
    <row r="66" spans="1:37" ht="18.75" customHeight="1">
      <c r="A66" s="145"/>
      <c r="B66" s="138"/>
      <c r="C66" s="143"/>
      <c r="D66" s="143"/>
      <c r="E66" s="143"/>
      <c r="F66" s="143"/>
      <c r="G66" s="143"/>
      <c r="H66" s="143"/>
      <c r="I66" s="143"/>
      <c r="J66" s="143"/>
      <c r="K66" s="143"/>
      <c r="L66" s="153"/>
      <c r="M66" s="153"/>
      <c r="N66" s="153"/>
      <c r="O66" s="153"/>
      <c r="P66" s="153"/>
      <c r="Q66" s="153"/>
      <c r="R66" s="154"/>
      <c r="S66" s="154"/>
      <c r="T66" s="154"/>
      <c r="U66" s="154"/>
      <c r="V66" s="154"/>
      <c r="W66" s="154"/>
      <c r="X66" s="154"/>
      <c r="Y66" s="154"/>
      <c r="Z66" s="154"/>
      <c r="AA66" s="154"/>
      <c r="AB66" s="154"/>
      <c r="AC66" s="154"/>
      <c r="AD66" s="154"/>
      <c r="AE66" s="154"/>
      <c r="AF66" s="154"/>
      <c r="AG66" s="154"/>
      <c r="AH66" s="154"/>
      <c r="AI66" s="154"/>
      <c r="AJ66" s="154"/>
      <c r="AK66" s="154"/>
    </row>
    <row r="67" spans="1:37" ht="18.75" customHeight="1">
      <c r="A67" s="145"/>
      <c r="B67" s="138"/>
      <c r="C67" s="143"/>
      <c r="D67" s="143"/>
      <c r="E67" s="143"/>
      <c r="F67" s="143"/>
      <c r="G67" s="143"/>
      <c r="H67" s="143"/>
      <c r="I67" s="143"/>
      <c r="J67" s="143"/>
      <c r="K67" s="143"/>
      <c r="L67" s="153"/>
      <c r="M67" s="153"/>
      <c r="N67" s="153"/>
      <c r="O67" s="153"/>
      <c r="P67" s="153"/>
      <c r="Q67" s="153"/>
      <c r="R67" s="154"/>
      <c r="S67" s="154"/>
      <c r="T67" s="154"/>
      <c r="U67" s="154"/>
      <c r="V67" s="154"/>
      <c r="W67" s="154"/>
      <c r="X67" s="154"/>
      <c r="Y67" s="154"/>
      <c r="Z67" s="154"/>
      <c r="AA67" s="154"/>
      <c r="AB67" s="154"/>
      <c r="AC67" s="154"/>
      <c r="AD67" s="154"/>
      <c r="AE67" s="154"/>
      <c r="AF67" s="154"/>
      <c r="AG67" s="154"/>
      <c r="AH67" s="154"/>
      <c r="AI67" s="154"/>
      <c r="AJ67" s="154"/>
      <c r="AK67" s="154"/>
    </row>
    <row r="68" spans="1:37" ht="18.75" customHeight="1">
      <c r="A68" s="145"/>
      <c r="B68" s="138"/>
      <c r="C68" s="143"/>
      <c r="D68" s="143"/>
      <c r="E68" s="143"/>
      <c r="F68" s="143"/>
      <c r="G68" s="143"/>
      <c r="H68" s="143"/>
      <c r="I68" s="143"/>
      <c r="J68" s="143"/>
      <c r="K68" s="143"/>
      <c r="L68" s="153"/>
      <c r="M68" s="153"/>
      <c r="N68" s="153"/>
      <c r="O68" s="153"/>
      <c r="P68" s="153"/>
      <c r="Q68" s="153"/>
      <c r="R68" s="154"/>
      <c r="S68" s="154"/>
      <c r="T68" s="154"/>
      <c r="U68" s="154"/>
      <c r="V68" s="154"/>
      <c r="W68" s="154"/>
      <c r="X68" s="154"/>
      <c r="Y68" s="154"/>
      <c r="Z68" s="154"/>
      <c r="AA68" s="154"/>
      <c r="AB68" s="154"/>
      <c r="AC68" s="154"/>
      <c r="AD68" s="154"/>
      <c r="AE68" s="154"/>
      <c r="AF68" s="154"/>
      <c r="AG68" s="154"/>
      <c r="AH68" s="154"/>
      <c r="AI68" s="154"/>
      <c r="AJ68" s="154"/>
      <c r="AK68" s="154"/>
    </row>
    <row r="69" spans="1:37" ht="18.75" customHeight="1">
      <c r="A69" s="145"/>
      <c r="B69" s="138"/>
      <c r="C69" s="143"/>
      <c r="D69" s="143"/>
      <c r="E69" s="143"/>
      <c r="F69" s="143"/>
      <c r="G69" s="143"/>
      <c r="H69" s="143"/>
      <c r="I69" s="143"/>
      <c r="J69" s="143"/>
      <c r="K69" s="143"/>
      <c r="L69" s="153"/>
      <c r="M69" s="153"/>
      <c r="N69" s="153"/>
      <c r="O69" s="153"/>
      <c r="P69" s="153"/>
      <c r="Q69" s="153"/>
      <c r="R69" s="154"/>
      <c r="S69" s="154"/>
      <c r="T69" s="154"/>
      <c r="U69" s="154"/>
      <c r="V69" s="154"/>
      <c r="W69" s="154"/>
      <c r="X69" s="154"/>
      <c r="Y69" s="154"/>
      <c r="Z69" s="154"/>
      <c r="AA69" s="154"/>
      <c r="AB69" s="154"/>
      <c r="AC69" s="154"/>
      <c r="AD69" s="154"/>
      <c r="AE69" s="154"/>
      <c r="AF69" s="154"/>
      <c r="AG69" s="154"/>
      <c r="AH69" s="154"/>
      <c r="AI69" s="154"/>
      <c r="AJ69" s="154"/>
      <c r="AK69" s="154"/>
    </row>
    <row r="70" spans="1:37" ht="18.75" customHeight="1">
      <c r="A70" s="145"/>
      <c r="B70" s="138"/>
      <c r="C70" s="143"/>
      <c r="D70" s="143"/>
      <c r="E70" s="143"/>
      <c r="F70" s="143"/>
      <c r="G70" s="143"/>
      <c r="H70" s="143"/>
      <c r="I70" s="143"/>
      <c r="J70" s="143"/>
      <c r="K70" s="143"/>
      <c r="L70" s="153"/>
      <c r="M70" s="153"/>
      <c r="N70" s="153"/>
      <c r="O70" s="153"/>
      <c r="P70" s="153"/>
      <c r="Q70" s="153"/>
      <c r="R70" s="154"/>
      <c r="S70" s="154"/>
      <c r="T70" s="154"/>
      <c r="U70" s="154"/>
      <c r="V70" s="154"/>
      <c r="W70" s="154"/>
      <c r="X70" s="154"/>
      <c r="Y70" s="154"/>
      <c r="Z70" s="154"/>
      <c r="AA70" s="154"/>
      <c r="AB70" s="154"/>
      <c r="AC70" s="154"/>
      <c r="AD70" s="154"/>
      <c r="AE70" s="154"/>
      <c r="AF70" s="154"/>
      <c r="AG70" s="154"/>
      <c r="AH70" s="154"/>
      <c r="AI70" s="154"/>
      <c r="AJ70" s="154"/>
      <c r="AK70" s="154"/>
    </row>
    <row r="71" spans="1:37" ht="18.75" customHeight="1">
      <c r="A71" s="145"/>
      <c r="B71" s="138"/>
      <c r="C71" s="143"/>
      <c r="D71" s="143"/>
      <c r="E71" s="143"/>
      <c r="F71" s="143"/>
      <c r="G71" s="143"/>
      <c r="H71" s="143"/>
      <c r="I71" s="143"/>
      <c r="J71" s="143"/>
      <c r="K71" s="143"/>
      <c r="L71" s="153"/>
      <c r="M71" s="153"/>
      <c r="N71" s="153"/>
      <c r="O71" s="153"/>
      <c r="P71" s="153"/>
      <c r="Q71" s="153"/>
      <c r="R71" s="154"/>
      <c r="S71" s="154"/>
      <c r="T71" s="154"/>
      <c r="U71" s="154"/>
      <c r="V71" s="154"/>
      <c r="W71" s="154"/>
      <c r="X71" s="154"/>
      <c r="Y71" s="154"/>
      <c r="Z71" s="154"/>
      <c r="AA71" s="154"/>
      <c r="AB71" s="154"/>
      <c r="AC71" s="154"/>
      <c r="AD71" s="154"/>
      <c r="AE71" s="154"/>
      <c r="AF71" s="154"/>
      <c r="AG71" s="154"/>
      <c r="AH71" s="154"/>
      <c r="AI71" s="154"/>
      <c r="AJ71" s="154"/>
      <c r="AK71" s="154"/>
    </row>
    <row r="72" spans="1:37" ht="18.75" customHeight="1">
      <c r="A72" s="145"/>
      <c r="B72" s="138"/>
      <c r="C72" s="143"/>
      <c r="D72" s="143"/>
      <c r="E72" s="143"/>
      <c r="F72" s="143"/>
      <c r="G72" s="143"/>
      <c r="H72" s="143"/>
      <c r="I72" s="143"/>
      <c r="J72" s="143"/>
      <c r="K72" s="143"/>
      <c r="L72" s="153"/>
      <c r="M72" s="153"/>
      <c r="N72" s="153"/>
      <c r="O72" s="153"/>
      <c r="P72" s="153"/>
      <c r="Q72" s="153"/>
      <c r="R72" s="154"/>
      <c r="S72" s="154"/>
      <c r="T72" s="154"/>
      <c r="U72" s="154"/>
      <c r="V72" s="154"/>
      <c r="W72" s="154"/>
      <c r="X72" s="154"/>
      <c r="Y72" s="154"/>
      <c r="Z72" s="154"/>
      <c r="AA72" s="154"/>
      <c r="AB72" s="154"/>
      <c r="AC72" s="154"/>
      <c r="AD72" s="154"/>
      <c r="AE72" s="154"/>
      <c r="AF72" s="154"/>
      <c r="AG72" s="154"/>
      <c r="AH72" s="154"/>
      <c r="AI72" s="154"/>
      <c r="AJ72" s="154"/>
      <c r="AK72" s="154"/>
    </row>
    <row r="73" spans="1:37" ht="18.75" customHeight="1">
      <c r="A73" s="145"/>
      <c r="B73" s="138"/>
      <c r="C73" s="143"/>
      <c r="D73" s="143"/>
      <c r="E73" s="143"/>
      <c r="F73" s="143"/>
      <c r="G73" s="143"/>
      <c r="H73" s="143"/>
      <c r="I73" s="143"/>
      <c r="J73" s="143"/>
      <c r="K73" s="143"/>
      <c r="L73" s="153"/>
      <c r="M73" s="153"/>
      <c r="N73" s="153"/>
      <c r="O73" s="153"/>
      <c r="P73" s="153"/>
      <c r="Q73" s="153"/>
      <c r="R73" s="154"/>
      <c r="S73" s="154"/>
      <c r="T73" s="154"/>
      <c r="U73" s="154"/>
      <c r="V73" s="154"/>
      <c r="W73" s="154"/>
      <c r="X73" s="154"/>
      <c r="Y73" s="154"/>
      <c r="Z73" s="154"/>
      <c r="AA73" s="154"/>
      <c r="AB73" s="154"/>
      <c r="AC73" s="154"/>
      <c r="AD73" s="154"/>
      <c r="AE73" s="154"/>
      <c r="AF73" s="154"/>
      <c r="AG73" s="154"/>
      <c r="AH73" s="154"/>
      <c r="AI73" s="154"/>
      <c r="AJ73" s="154"/>
      <c r="AK73" s="154"/>
    </row>
    <row r="74" spans="1:37" ht="18.75" customHeight="1">
      <c r="A74" s="145"/>
      <c r="B74" s="138"/>
      <c r="C74" s="143"/>
      <c r="D74" s="143"/>
      <c r="E74" s="143"/>
      <c r="F74" s="143"/>
      <c r="G74" s="143"/>
      <c r="H74" s="143"/>
      <c r="I74" s="143"/>
      <c r="J74" s="143"/>
      <c r="K74" s="143"/>
      <c r="L74" s="153"/>
      <c r="M74" s="153"/>
      <c r="N74" s="153"/>
      <c r="O74" s="153"/>
      <c r="P74" s="153"/>
      <c r="Q74" s="153"/>
      <c r="R74" s="154"/>
      <c r="S74" s="154"/>
      <c r="T74" s="154"/>
      <c r="U74" s="154"/>
      <c r="V74" s="154"/>
      <c r="W74" s="154"/>
      <c r="X74" s="154"/>
      <c r="Y74" s="154"/>
      <c r="Z74" s="154"/>
      <c r="AA74" s="154"/>
      <c r="AB74" s="154"/>
      <c r="AC74" s="154"/>
      <c r="AD74" s="154"/>
      <c r="AE74" s="154"/>
      <c r="AF74" s="154"/>
      <c r="AG74" s="154"/>
      <c r="AH74" s="154"/>
      <c r="AI74" s="154"/>
      <c r="AJ74" s="154"/>
      <c r="AK74" s="154"/>
    </row>
    <row r="75" spans="1:37" ht="18.75" customHeight="1">
      <c r="A75" s="145"/>
      <c r="B75" s="138"/>
      <c r="C75" s="143"/>
      <c r="D75" s="143"/>
      <c r="E75" s="143"/>
      <c r="F75" s="143"/>
      <c r="G75" s="143"/>
      <c r="H75" s="143"/>
      <c r="I75" s="143"/>
      <c r="J75" s="143"/>
      <c r="K75" s="143"/>
      <c r="L75" s="153"/>
      <c r="M75" s="153"/>
      <c r="N75" s="153"/>
      <c r="O75" s="153"/>
      <c r="P75" s="153"/>
      <c r="Q75" s="153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</row>
    <row r="76" spans="1:37" ht="18.75" customHeight="1">
      <c r="A76" s="145"/>
      <c r="B76" s="138"/>
      <c r="C76" s="143"/>
      <c r="D76" s="143"/>
      <c r="E76" s="143"/>
      <c r="F76" s="143"/>
      <c r="G76" s="143"/>
      <c r="H76" s="143"/>
      <c r="I76" s="143"/>
      <c r="J76" s="143"/>
      <c r="K76" s="143"/>
      <c r="L76" s="153"/>
      <c r="M76" s="153"/>
      <c r="N76" s="153"/>
      <c r="O76" s="153"/>
      <c r="P76" s="153"/>
      <c r="Q76" s="153"/>
      <c r="R76" s="154"/>
      <c r="S76" s="154"/>
      <c r="T76" s="154"/>
      <c r="U76" s="154"/>
      <c r="V76" s="154"/>
      <c r="W76" s="154"/>
      <c r="X76" s="154"/>
      <c r="Y76" s="154"/>
      <c r="Z76" s="154"/>
      <c r="AA76" s="154"/>
      <c r="AB76" s="154"/>
      <c r="AC76" s="154"/>
      <c r="AD76" s="154"/>
      <c r="AE76" s="154"/>
      <c r="AF76" s="154"/>
      <c r="AG76" s="154"/>
      <c r="AH76" s="154"/>
      <c r="AI76" s="154"/>
      <c r="AJ76" s="154"/>
      <c r="AK76" s="154"/>
    </row>
    <row r="77" spans="1:37" ht="18.75" customHeight="1">
      <c r="A77" s="145"/>
      <c r="B77" s="138"/>
      <c r="C77" s="143"/>
      <c r="D77" s="143"/>
      <c r="E77" s="143"/>
      <c r="F77" s="143"/>
      <c r="G77" s="143"/>
      <c r="H77" s="143"/>
      <c r="I77" s="143"/>
      <c r="J77" s="143"/>
      <c r="K77" s="143"/>
      <c r="L77" s="153"/>
      <c r="M77" s="153"/>
      <c r="N77" s="153"/>
      <c r="O77" s="153"/>
      <c r="P77" s="153"/>
      <c r="Q77" s="153"/>
      <c r="R77" s="154"/>
      <c r="S77" s="154"/>
      <c r="T77" s="154"/>
      <c r="U77" s="154"/>
      <c r="V77" s="154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54"/>
      <c r="AH77" s="154"/>
      <c r="AI77" s="154"/>
      <c r="AJ77" s="154"/>
      <c r="AK77" s="154"/>
    </row>
    <row r="78" spans="1:37" ht="18.75" customHeight="1">
      <c r="A78" s="145"/>
      <c r="B78" s="138"/>
      <c r="C78" s="143"/>
      <c r="D78" s="143"/>
      <c r="E78" s="143"/>
      <c r="F78" s="143"/>
      <c r="G78" s="143"/>
      <c r="H78" s="143"/>
      <c r="I78" s="143"/>
      <c r="J78" s="143"/>
      <c r="K78" s="143"/>
      <c r="L78" s="153"/>
      <c r="M78" s="153"/>
      <c r="N78" s="153"/>
      <c r="O78" s="153"/>
      <c r="P78" s="153"/>
      <c r="Q78" s="153"/>
      <c r="R78" s="154"/>
      <c r="S78" s="154"/>
      <c r="T78" s="154"/>
      <c r="U78" s="154"/>
      <c r="V78" s="154"/>
      <c r="W78" s="154"/>
      <c r="X78" s="154"/>
      <c r="Y78" s="154"/>
      <c r="Z78" s="154"/>
      <c r="AA78" s="154"/>
      <c r="AB78" s="154"/>
      <c r="AC78" s="154"/>
      <c r="AD78" s="154"/>
      <c r="AE78" s="154"/>
      <c r="AF78" s="154"/>
      <c r="AG78" s="154"/>
      <c r="AH78" s="154"/>
      <c r="AI78" s="154"/>
      <c r="AJ78" s="154"/>
      <c r="AK78" s="154"/>
    </row>
    <row r="79" spans="1:37" ht="18.75" customHeight="1">
      <c r="A79" s="145"/>
      <c r="B79" s="138"/>
      <c r="C79" s="143"/>
      <c r="D79" s="143"/>
      <c r="E79" s="143"/>
      <c r="F79" s="143"/>
      <c r="G79" s="143"/>
      <c r="H79" s="143"/>
      <c r="I79" s="143"/>
      <c r="J79" s="143"/>
      <c r="K79" s="143"/>
      <c r="L79" s="153"/>
      <c r="M79" s="153"/>
      <c r="N79" s="153"/>
      <c r="O79" s="153"/>
      <c r="P79" s="153"/>
      <c r="Q79" s="153"/>
      <c r="R79" s="154"/>
      <c r="S79" s="154"/>
      <c r="T79" s="154"/>
      <c r="U79" s="154"/>
      <c r="V79" s="154"/>
      <c r="W79" s="154"/>
      <c r="X79" s="154"/>
      <c r="Y79" s="154"/>
      <c r="Z79" s="154"/>
      <c r="AA79" s="154"/>
      <c r="AB79" s="154"/>
      <c r="AC79" s="154"/>
      <c r="AD79" s="154"/>
      <c r="AE79" s="154"/>
      <c r="AF79" s="154"/>
      <c r="AG79" s="154"/>
      <c r="AH79" s="154"/>
      <c r="AI79" s="154"/>
      <c r="AJ79" s="154"/>
      <c r="AK79" s="154"/>
    </row>
    <row r="80" spans="1:37" ht="18.75" customHeight="1">
      <c r="A80" s="145"/>
      <c r="B80" s="138"/>
      <c r="C80" s="143"/>
      <c r="D80" s="143"/>
      <c r="E80" s="143"/>
      <c r="F80" s="143"/>
      <c r="G80" s="143"/>
      <c r="H80" s="143"/>
      <c r="I80" s="143"/>
      <c r="J80" s="143"/>
      <c r="K80" s="143"/>
      <c r="L80" s="155"/>
      <c r="M80" s="155"/>
      <c r="N80" s="155"/>
      <c r="O80" s="155"/>
      <c r="P80" s="155"/>
      <c r="Q80" s="155"/>
      <c r="R80" s="154"/>
      <c r="S80" s="154"/>
      <c r="T80" s="154"/>
      <c r="U80" s="154"/>
      <c r="V80" s="154"/>
      <c r="W80" s="154"/>
      <c r="X80" s="154"/>
      <c r="Y80" s="154"/>
      <c r="Z80" s="154"/>
      <c r="AA80" s="154"/>
      <c r="AB80" s="154"/>
      <c r="AC80" s="154"/>
      <c r="AD80" s="154"/>
      <c r="AE80" s="154"/>
      <c r="AF80" s="154"/>
      <c r="AG80" s="154"/>
      <c r="AH80" s="154"/>
      <c r="AI80" s="154"/>
      <c r="AJ80" s="154"/>
      <c r="AK80" s="154"/>
    </row>
    <row r="81" spans="1:37" ht="18.75" customHeight="1">
      <c r="A81" s="145"/>
      <c r="B81" s="11"/>
      <c r="C81" s="143"/>
      <c r="D81" s="143"/>
      <c r="E81" s="143"/>
      <c r="F81" s="143"/>
      <c r="G81" s="143"/>
      <c r="H81" s="3"/>
      <c r="I81" s="3"/>
      <c r="J81" s="3"/>
      <c r="K81" s="3"/>
      <c r="L81" s="2"/>
      <c r="M81" s="2"/>
      <c r="N81" s="2"/>
      <c r="O81" s="2"/>
      <c r="P81" s="2"/>
      <c r="Q81" s="2"/>
      <c r="R81" s="154"/>
      <c r="S81" s="154"/>
      <c r="T81" s="154"/>
      <c r="U81" s="154"/>
      <c r="V81" s="154"/>
      <c r="W81" s="154"/>
      <c r="X81" s="154"/>
      <c r="Y81" s="154"/>
      <c r="Z81" s="154"/>
      <c r="AA81" s="154"/>
      <c r="AB81" s="154"/>
      <c r="AC81" s="154"/>
      <c r="AD81" s="154"/>
      <c r="AE81" s="154"/>
      <c r="AF81" s="154"/>
      <c r="AG81" s="154"/>
      <c r="AH81" s="154"/>
      <c r="AI81" s="154"/>
      <c r="AJ81" s="154"/>
      <c r="AK81" s="154"/>
    </row>
    <row r="82" spans="1:37" ht="18.75" customHeight="1">
      <c r="A82" s="145"/>
      <c r="B82" s="11"/>
      <c r="C82" s="143"/>
      <c r="D82" s="15"/>
      <c r="E82" s="143"/>
      <c r="F82" s="143"/>
      <c r="G82" s="143"/>
      <c r="H82" s="3"/>
      <c r="I82" s="3"/>
      <c r="J82" s="3"/>
      <c r="K82" s="3"/>
      <c r="L82" s="2"/>
      <c r="M82" s="2"/>
      <c r="N82" s="2"/>
      <c r="O82" s="2"/>
      <c r="P82" s="2"/>
      <c r="Q82" s="2"/>
      <c r="R82" s="154"/>
      <c r="S82" s="154"/>
      <c r="T82" s="154"/>
      <c r="U82" s="154"/>
      <c r="V82" s="154"/>
      <c r="W82" s="154"/>
      <c r="X82" s="154"/>
      <c r="Y82" s="154"/>
      <c r="Z82" s="154"/>
      <c r="AA82" s="154"/>
      <c r="AB82" s="154"/>
      <c r="AC82" s="154"/>
      <c r="AD82" s="154"/>
      <c r="AE82" s="154"/>
      <c r="AF82" s="154"/>
      <c r="AG82" s="154"/>
      <c r="AH82" s="154"/>
      <c r="AI82" s="154"/>
      <c r="AJ82" s="154"/>
      <c r="AK82" s="154"/>
    </row>
    <row r="83" spans="1:37" ht="18.75" customHeight="1">
      <c r="A83" s="145"/>
      <c r="B83" s="11"/>
      <c r="C83" s="143"/>
      <c r="D83" s="15"/>
      <c r="E83" s="143"/>
      <c r="F83" s="143"/>
      <c r="G83" s="143"/>
      <c r="H83" s="3"/>
      <c r="I83" s="3"/>
      <c r="J83" s="3"/>
      <c r="K83" s="3"/>
      <c r="L83" s="2"/>
      <c r="M83" s="2"/>
      <c r="N83" s="2"/>
      <c r="O83" s="2"/>
      <c r="P83" s="2"/>
      <c r="Q83" s="2"/>
      <c r="R83" s="154"/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</row>
    <row r="84" spans="1:37" ht="18.75" customHeight="1">
      <c r="A84" s="145"/>
      <c r="B84" s="11"/>
      <c r="C84" s="143"/>
      <c r="D84" s="15"/>
      <c r="E84" s="143"/>
      <c r="F84" s="143"/>
      <c r="G84" s="143"/>
      <c r="H84" s="3"/>
      <c r="I84" s="3"/>
      <c r="J84" s="3"/>
      <c r="K84" s="3"/>
      <c r="L84" s="2"/>
      <c r="M84" s="2"/>
      <c r="N84" s="2"/>
      <c r="O84" s="2"/>
      <c r="P84" s="2"/>
      <c r="Q84" s="2"/>
      <c r="R84" s="154"/>
      <c r="S84" s="154"/>
      <c r="T84" s="154"/>
      <c r="U84" s="154"/>
      <c r="V84" s="154"/>
      <c r="W84" s="154"/>
      <c r="X84" s="154"/>
      <c r="Y84" s="154"/>
      <c r="Z84" s="154"/>
      <c r="AA84" s="154"/>
      <c r="AB84" s="154"/>
      <c r="AC84" s="154"/>
      <c r="AD84" s="154"/>
      <c r="AE84" s="154"/>
      <c r="AF84" s="154"/>
      <c r="AG84" s="154"/>
      <c r="AH84" s="154"/>
      <c r="AI84" s="154"/>
      <c r="AJ84" s="154"/>
      <c r="AK84" s="154"/>
    </row>
    <row r="85" spans="1:37" ht="18.75" customHeight="1">
      <c r="A85" s="145"/>
      <c r="B85" s="11"/>
      <c r="C85" s="143"/>
      <c r="D85" s="16"/>
      <c r="E85" s="143"/>
      <c r="F85" s="143"/>
      <c r="G85" s="143"/>
      <c r="H85" s="3"/>
      <c r="I85" s="3"/>
      <c r="J85" s="3"/>
      <c r="K85" s="3"/>
      <c r="L85" s="2"/>
      <c r="M85" s="2"/>
      <c r="N85" s="2"/>
      <c r="O85" s="2"/>
      <c r="P85" s="2"/>
      <c r="Q85" s="2"/>
      <c r="R85" s="154"/>
      <c r="S85" s="154"/>
      <c r="T85" s="154"/>
      <c r="U85" s="154"/>
      <c r="V85" s="154"/>
      <c r="W85" s="154"/>
      <c r="X85" s="154"/>
      <c r="Y85" s="154"/>
      <c r="Z85" s="154"/>
      <c r="AA85" s="154"/>
      <c r="AB85" s="154"/>
      <c r="AC85" s="154"/>
      <c r="AD85" s="154"/>
      <c r="AE85" s="154"/>
      <c r="AF85" s="154"/>
      <c r="AG85" s="154"/>
      <c r="AH85" s="154"/>
      <c r="AI85" s="154"/>
      <c r="AJ85" s="154"/>
      <c r="AK85" s="154"/>
    </row>
    <row r="86" spans="1:37" ht="18.75" customHeight="1">
      <c r="A86" s="145"/>
      <c r="B86" s="11"/>
      <c r="C86" s="143"/>
      <c r="D86" s="15"/>
      <c r="E86" s="143"/>
      <c r="F86" s="143"/>
      <c r="G86" s="143"/>
      <c r="H86" s="3"/>
      <c r="I86" s="3"/>
      <c r="J86" s="3"/>
      <c r="K86" s="3"/>
      <c r="L86" s="2"/>
      <c r="M86" s="2"/>
      <c r="N86" s="2"/>
      <c r="O86" s="2"/>
      <c r="P86" s="2"/>
      <c r="Q86" s="2"/>
      <c r="R86" s="154"/>
      <c r="S86" s="154"/>
      <c r="T86" s="154"/>
      <c r="U86" s="154"/>
      <c r="V86" s="154"/>
      <c r="W86" s="154"/>
      <c r="X86" s="154"/>
      <c r="Y86" s="154"/>
      <c r="Z86" s="154"/>
      <c r="AA86" s="154"/>
      <c r="AB86" s="154"/>
      <c r="AC86" s="154"/>
      <c r="AD86" s="154"/>
      <c r="AE86" s="154"/>
      <c r="AF86" s="154"/>
      <c r="AG86" s="154"/>
      <c r="AH86" s="154"/>
      <c r="AI86" s="154"/>
      <c r="AJ86" s="154"/>
      <c r="AK86" s="154"/>
    </row>
    <row r="87" spans="1:37" ht="18.75" customHeight="1">
      <c r="A87" s="145"/>
      <c r="B87" s="11"/>
      <c r="C87" s="143"/>
      <c r="D87" s="15"/>
      <c r="E87" s="143"/>
      <c r="F87" s="143"/>
      <c r="G87" s="143"/>
      <c r="H87" s="3"/>
      <c r="I87" s="3"/>
      <c r="J87" s="3"/>
      <c r="K87" s="3"/>
      <c r="L87" s="2"/>
      <c r="M87" s="2"/>
      <c r="N87" s="2"/>
      <c r="O87" s="2"/>
      <c r="P87" s="2"/>
      <c r="Q87" s="2"/>
      <c r="R87" s="154"/>
      <c r="S87" s="154"/>
      <c r="T87" s="154"/>
      <c r="U87" s="154"/>
      <c r="V87" s="154"/>
      <c r="W87" s="154"/>
      <c r="X87" s="154"/>
      <c r="Y87" s="154"/>
      <c r="Z87" s="154"/>
      <c r="AA87" s="154"/>
      <c r="AB87" s="154"/>
      <c r="AC87" s="154"/>
      <c r="AD87" s="154"/>
      <c r="AE87" s="154"/>
      <c r="AF87" s="154"/>
      <c r="AG87" s="154"/>
      <c r="AH87" s="154"/>
      <c r="AI87" s="154"/>
      <c r="AJ87" s="154"/>
      <c r="AK87" s="154"/>
    </row>
    <row r="88" spans="1:37" ht="18.75" customHeight="1">
      <c r="A88" s="145"/>
      <c r="B88" s="11"/>
      <c r="C88" s="143"/>
      <c r="D88" s="15"/>
      <c r="E88" s="143"/>
      <c r="F88" s="143"/>
      <c r="G88" s="143"/>
      <c r="H88" s="3"/>
      <c r="I88" s="3"/>
      <c r="J88" s="3"/>
      <c r="K88" s="3"/>
      <c r="L88" s="2"/>
      <c r="M88" s="2"/>
      <c r="N88" s="2"/>
      <c r="O88" s="2"/>
      <c r="P88" s="2"/>
      <c r="Q88" s="2"/>
      <c r="R88" s="154"/>
      <c r="S88" s="154"/>
      <c r="T88" s="154"/>
      <c r="U88" s="154"/>
      <c r="V88" s="154"/>
      <c r="W88" s="154"/>
      <c r="X88" s="154"/>
      <c r="Y88" s="154"/>
      <c r="Z88" s="154"/>
      <c r="AA88" s="154"/>
      <c r="AB88" s="154"/>
      <c r="AC88" s="154"/>
      <c r="AD88" s="154"/>
      <c r="AE88" s="154"/>
      <c r="AF88" s="154"/>
      <c r="AG88" s="154"/>
      <c r="AH88" s="154"/>
      <c r="AI88" s="154"/>
      <c r="AJ88" s="154"/>
      <c r="AK88" s="154"/>
    </row>
    <row r="89" spans="1:37" ht="18.75" customHeight="1">
      <c r="A89" s="145"/>
      <c r="B89" s="11"/>
      <c r="C89" s="143"/>
      <c r="D89" s="15"/>
      <c r="E89" s="143"/>
      <c r="F89" s="143"/>
      <c r="G89" s="143"/>
      <c r="H89" s="3"/>
      <c r="I89" s="3"/>
      <c r="J89" s="3"/>
      <c r="K89" s="3"/>
      <c r="L89" s="2"/>
      <c r="M89" s="2"/>
      <c r="N89" s="2"/>
      <c r="O89" s="2"/>
      <c r="P89" s="2"/>
      <c r="Q89" s="2"/>
      <c r="R89" s="154"/>
      <c r="S89" s="154"/>
      <c r="T89" s="154"/>
      <c r="U89" s="154"/>
      <c r="V89" s="154"/>
      <c r="W89" s="154"/>
      <c r="X89" s="154"/>
      <c r="Y89" s="154"/>
      <c r="Z89" s="154"/>
      <c r="AA89" s="154"/>
      <c r="AB89" s="154"/>
      <c r="AC89" s="154"/>
      <c r="AD89" s="154"/>
      <c r="AE89" s="154"/>
      <c r="AF89" s="154"/>
      <c r="AG89" s="154"/>
      <c r="AH89" s="154"/>
      <c r="AI89" s="154"/>
      <c r="AJ89" s="154"/>
      <c r="AK89" s="154"/>
    </row>
    <row r="90" spans="1:37" ht="18.75" customHeight="1">
      <c r="A90" s="145"/>
      <c r="B90" s="11"/>
      <c r="C90" s="143"/>
      <c r="D90" s="15"/>
      <c r="E90" s="143"/>
      <c r="F90" s="143"/>
      <c r="G90" s="143"/>
      <c r="H90" s="3"/>
      <c r="I90" s="3"/>
      <c r="J90" s="3"/>
      <c r="K90" s="3"/>
      <c r="L90" s="2"/>
      <c r="M90" s="2"/>
      <c r="N90" s="2"/>
      <c r="O90" s="2"/>
      <c r="P90" s="2"/>
      <c r="Q90" s="2"/>
      <c r="R90" s="154"/>
      <c r="S90" s="154"/>
      <c r="T90" s="154"/>
      <c r="U90" s="154"/>
      <c r="V90" s="154"/>
      <c r="W90" s="154"/>
      <c r="X90" s="154"/>
      <c r="Y90" s="154"/>
      <c r="Z90" s="154"/>
      <c r="AA90" s="154"/>
      <c r="AB90" s="154"/>
      <c r="AC90" s="154"/>
      <c r="AD90" s="154"/>
      <c r="AE90" s="154"/>
      <c r="AF90" s="154"/>
      <c r="AG90" s="154"/>
      <c r="AH90" s="154"/>
      <c r="AI90" s="154"/>
      <c r="AJ90" s="154"/>
      <c r="AK90" s="154"/>
    </row>
    <row r="91" spans="1:37" ht="18.75" customHeight="1">
      <c r="A91" s="145"/>
      <c r="B91" s="11"/>
      <c r="C91" s="143"/>
      <c r="D91" s="15"/>
      <c r="E91" s="143"/>
      <c r="F91" s="143"/>
      <c r="G91" s="143"/>
      <c r="H91" s="3"/>
      <c r="I91" s="3"/>
      <c r="J91" s="3"/>
      <c r="K91" s="3"/>
      <c r="L91" s="2"/>
      <c r="M91" s="2"/>
      <c r="N91" s="2"/>
      <c r="O91" s="2"/>
      <c r="P91" s="2"/>
      <c r="Q91" s="2"/>
      <c r="R91" s="154"/>
      <c r="S91" s="154"/>
      <c r="T91" s="154"/>
      <c r="U91" s="154"/>
      <c r="V91" s="154"/>
      <c r="W91" s="154"/>
      <c r="X91" s="154"/>
      <c r="Y91" s="154"/>
      <c r="Z91" s="154"/>
      <c r="AA91" s="154"/>
      <c r="AB91" s="154"/>
      <c r="AC91" s="154"/>
      <c r="AD91" s="154"/>
      <c r="AE91" s="154"/>
      <c r="AF91" s="154"/>
      <c r="AG91" s="154"/>
      <c r="AH91" s="154"/>
      <c r="AI91" s="154"/>
      <c r="AJ91" s="154"/>
      <c r="AK91" s="154"/>
    </row>
    <row r="92" spans="1:37" ht="18.75" customHeight="1">
      <c r="A92" s="145"/>
      <c r="B92" s="11"/>
      <c r="C92" s="143"/>
      <c r="D92" s="15"/>
      <c r="E92" s="143"/>
      <c r="F92" s="143"/>
      <c r="G92" s="143"/>
      <c r="H92" s="3"/>
      <c r="I92" s="3"/>
      <c r="J92" s="3"/>
      <c r="K92" s="3"/>
      <c r="L92" s="2"/>
      <c r="M92" s="2"/>
      <c r="N92" s="2"/>
      <c r="O92" s="2"/>
      <c r="P92" s="2"/>
      <c r="Q92" s="2"/>
      <c r="R92" s="154"/>
      <c r="S92" s="154"/>
      <c r="T92" s="154"/>
      <c r="U92" s="154"/>
      <c r="V92" s="154"/>
      <c r="W92" s="154"/>
      <c r="X92" s="154"/>
      <c r="Y92" s="154"/>
      <c r="Z92" s="154"/>
      <c r="AA92" s="154"/>
      <c r="AB92" s="154"/>
      <c r="AC92" s="154"/>
      <c r="AD92" s="154"/>
      <c r="AE92" s="154"/>
      <c r="AF92" s="154"/>
      <c r="AG92" s="154"/>
      <c r="AH92" s="154"/>
      <c r="AI92" s="154"/>
      <c r="AJ92" s="154"/>
      <c r="AK92" s="154"/>
    </row>
    <row r="93" spans="1:37" ht="18.75" customHeight="1">
      <c r="A93" s="145"/>
      <c r="B93" s="11"/>
      <c r="C93" s="143"/>
      <c r="D93" s="15"/>
      <c r="E93" s="143"/>
      <c r="F93" s="143"/>
      <c r="G93" s="143"/>
      <c r="H93" s="3"/>
      <c r="I93" s="3"/>
      <c r="J93" s="3"/>
      <c r="K93" s="3"/>
      <c r="L93" s="2"/>
      <c r="M93" s="2"/>
      <c r="N93" s="2"/>
      <c r="O93" s="2"/>
      <c r="P93" s="2"/>
      <c r="Q93" s="2"/>
      <c r="R93" s="154"/>
      <c r="S93" s="154"/>
      <c r="T93" s="154"/>
      <c r="U93" s="154"/>
      <c r="V93" s="154"/>
      <c r="W93" s="154"/>
      <c r="X93" s="154"/>
      <c r="Y93" s="154"/>
      <c r="Z93" s="154"/>
      <c r="AA93" s="154"/>
      <c r="AB93" s="154"/>
      <c r="AC93" s="154"/>
      <c r="AD93" s="154"/>
      <c r="AE93" s="154"/>
      <c r="AF93" s="154"/>
      <c r="AG93" s="154"/>
      <c r="AH93" s="154"/>
      <c r="AI93" s="154"/>
      <c r="AJ93" s="154"/>
      <c r="AK93" s="154"/>
    </row>
    <row r="94" spans="1:37" ht="18.75" customHeight="1">
      <c r="A94" s="145"/>
      <c r="B94" s="11"/>
      <c r="C94" s="143"/>
      <c r="D94" s="15"/>
      <c r="E94" s="143"/>
      <c r="F94" s="143"/>
      <c r="G94" s="143"/>
      <c r="H94" s="3"/>
      <c r="I94" s="3"/>
      <c r="J94" s="3"/>
      <c r="K94" s="3"/>
      <c r="L94" s="2"/>
      <c r="M94" s="2"/>
      <c r="N94" s="2"/>
      <c r="O94" s="2"/>
      <c r="P94" s="2"/>
      <c r="Q94" s="2"/>
      <c r="R94" s="154"/>
      <c r="S94" s="154"/>
      <c r="T94" s="154"/>
      <c r="U94" s="154"/>
      <c r="V94" s="154"/>
      <c r="W94" s="154"/>
      <c r="X94" s="154"/>
      <c r="Y94" s="154"/>
      <c r="Z94" s="154"/>
      <c r="AA94" s="154"/>
      <c r="AB94" s="154"/>
      <c r="AC94" s="154"/>
      <c r="AD94" s="154"/>
      <c r="AE94" s="154"/>
      <c r="AF94" s="154"/>
      <c r="AG94" s="154"/>
      <c r="AH94" s="154"/>
      <c r="AI94" s="154"/>
      <c r="AJ94" s="154"/>
      <c r="AK94" s="154"/>
    </row>
    <row r="95" spans="1:37" ht="18.75" customHeight="1">
      <c r="A95" s="145"/>
      <c r="B95" s="11"/>
      <c r="C95" s="143"/>
      <c r="D95" s="15"/>
      <c r="E95" s="143"/>
      <c r="F95" s="143"/>
      <c r="G95" s="143"/>
      <c r="H95" s="3"/>
      <c r="I95" s="3"/>
      <c r="J95" s="3"/>
      <c r="K95" s="3"/>
      <c r="L95" s="2"/>
      <c r="M95" s="2"/>
      <c r="N95" s="2"/>
      <c r="O95" s="2"/>
      <c r="P95" s="2"/>
      <c r="Q95" s="2"/>
      <c r="R95" s="154"/>
      <c r="S95" s="154"/>
      <c r="T95" s="154"/>
      <c r="U95" s="154"/>
      <c r="V95" s="154"/>
      <c r="W95" s="154"/>
      <c r="X95" s="154"/>
      <c r="Y95" s="154"/>
      <c r="Z95" s="154"/>
      <c r="AA95" s="154"/>
      <c r="AB95" s="154"/>
      <c r="AC95" s="154"/>
      <c r="AD95" s="154"/>
      <c r="AE95" s="154"/>
      <c r="AF95" s="154"/>
      <c r="AG95" s="154"/>
      <c r="AH95" s="154"/>
      <c r="AI95" s="154"/>
      <c r="AJ95" s="154"/>
      <c r="AK95" s="154"/>
    </row>
    <row r="96" spans="1:37" ht="18.75" customHeight="1">
      <c r="A96" s="145"/>
      <c r="B96" s="11"/>
      <c r="C96" s="143"/>
      <c r="D96" s="15"/>
      <c r="E96" s="143"/>
      <c r="F96" s="143"/>
      <c r="G96" s="143"/>
      <c r="H96" s="3"/>
      <c r="I96" s="3"/>
      <c r="J96" s="3"/>
      <c r="K96" s="3"/>
      <c r="L96" s="2"/>
      <c r="M96" s="2"/>
      <c r="N96" s="2"/>
      <c r="O96" s="2"/>
      <c r="P96" s="2"/>
      <c r="Q96" s="2"/>
      <c r="R96" s="154"/>
      <c r="S96" s="154"/>
      <c r="T96" s="154"/>
      <c r="U96" s="154"/>
      <c r="V96" s="154"/>
      <c r="W96" s="154"/>
      <c r="X96" s="154"/>
      <c r="Y96" s="154"/>
      <c r="Z96" s="154"/>
      <c r="AA96" s="154"/>
      <c r="AB96" s="154"/>
      <c r="AC96" s="154"/>
      <c r="AD96" s="154"/>
      <c r="AE96" s="154"/>
      <c r="AF96" s="154"/>
      <c r="AG96" s="154"/>
      <c r="AH96" s="154"/>
      <c r="AI96" s="154"/>
      <c r="AJ96" s="154"/>
      <c r="AK96" s="154"/>
    </row>
    <row r="97" spans="1:37" ht="18.75" customHeight="1">
      <c r="A97" s="145"/>
      <c r="B97" s="11"/>
      <c r="C97" s="143"/>
      <c r="D97" s="15"/>
      <c r="E97" s="143"/>
      <c r="F97" s="143"/>
      <c r="G97" s="143"/>
      <c r="H97" s="3"/>
      <c r="I97" s="3"/>
      <c r="J97" s="3"/>
      <c r="K97" s="3"/>
      <c r="L97" s="2"/>
      <c r="M97" s="2"/>
      <c r="N97" s="2"/>
      <c r="O97" s="2"/>
      <c r="P97" s="2"/>
      <c r="Q97" s="2"/>
      <c r="R97" s="154"/>
      <c r="S97" s="154"/>
      <c r="T97" s="154"/>
      <c r="U97" s="154"/>
      <c r="V97" s="154"/>
      <c r="W97" s="154"/>
      <c r="X97" s="154"/>
      <c r="Y97" s="154"/>
      <c r="Z97" s="154"/>
      <c r="AA97" s="154"/>
      <c r="AB97" s="154"/>
      <c r="AC97" s="154"/>
      <c r="AD97" s="154"/>
      <c r="AE97" s="154"/>
      <c r="AF97" s="154"/>
      <c r="AG97" s="154"/>
      <c r="AH97" s="154"/>
      <c r="AI97" s="154"/>
      <c r="AJ97" s="154"/>
      <c r="AK97" s="154"/>
    </row>
    <row r="98" spans="1:37" ht="18.75" customHeight="1">
      <c r="A98" s="145"/>
      <c r="B98" s="11"/>
      <c r="C98" s="3"/>
      <c r="D98" s="15"/>
      <c r="E98" s="3"/>
      <c r="F98" s="3"/>
      <c r="G98" s="3"/>
      <c r="H98" s="3"/>
      <c r="I98" s="3"/>
      <c r="J98" s="3"/>
      <c r="K98" s="3"/>
      <c r="L98" s="2"/>
      <c r="M98" s="2"/>
      <c r="N98" s="2"/>
      <c r="O98" s="2"/>
      <c r="P98" s="2"/>
      <c r="Q98" s="2"/>
      <c r="R98" s="154"/>
      <c r="S98" s="154"/>
      <c r="T98" s="154"/>
      <c r="U98" s="154"/>
      <c r="V98" s="154"/>
      <c r="W98" s="154"/>
      <c r="X98" s="154"/>
      <c r="Y98" s="154"/>
      <c r="Z98" s="154"/>
      <c r="AA98" s="154"/>
      <c r="AB98" s="154"/>
      <c r="AC98" s="154"/>
      <c r="AD98" s="154"/>
      <c r="AE98" s="154"/>
      <c r="AF98" s="154"/>
      <c r="AG98" s="154"/>
      <c r="AH98" s="154"/>
      <c r="AI98" s="154"/>
      <c r="AJ98" s="154"/>
      <c r="AK98" s="154"/>
    </row>
    <row r="99" spans="1:37" ht="18.75" customHeight="1">
      <c r="A99" s="145"/>
      <c r="B99" s="11"/>
      <c r="C99" s="3"/>
      <c r="D99" s="15"/>
      <c r="E99" s="3"/>
      <c r="F99" s="3"/>
      <c r="G99" s="3"/>
      <c r="H99" s="3"/>
      <c r="I99" s="3"/>
      <c r="J99" s="3"/>
      <c r="K99" s="3"/>
      <c r="L99" s="2"/>
      <c r="M99" s="2"/>
      <c r="N99" s="2"/>
      <c r="O99" s="2"/>
      <c r="P99" s="2"/>
      <c r="Q99" s="2"/>
      <c r="R99" s="154"/>
      <c r="S99" s="154"/>
      <c r="T99" s="154"/>
      <c r="U99" s="154"/>
      <c r="V99" s="154"/>
      <c r="W99" s="154"/>
      <c r="X99" s="154"/>
      <c r="Y99" s="154"/>
      <c r="Z99" s="154"/>
      <c r="AA99" s="154"/>
      <c r="AB99" s="154"/>
      <c r="AC99" s="154"/>
      <c r="AD99" s="154"/>
      <c r="AE99" s="154"/>
      <c r="AF99" s="154"/>
      <c r="AG99" s="154"/>
      <c r="AH99" s="154"/>
      <c r="AI99" s="154"/>
      <c r="AJ99" s="154"/>
      <c r="AK99" s="154"/>
    </row>
    <row r="100" spans="1:37" ht="18.75" customHeight="1">
      <c r="A100" s="145"/>
      <c r="B100" s="11"/>
      <c r="C100" s="3"/>
      <c r="D100" s="15"/>
      <c r="E100" s="3"/>
      <c r="F100" s="3"/>
      <c r="G100" s="3"/>
      <c r="H100" s="3"/>
      <c r="I100" s="3"/>
      <c r="J100" s="3"/>
      <c r="K100" s="3"/>
      <c r="L100" s="2"/>
      <c r="M100" s="2"/>
      <c r="N100" s="2"/>
      <c r="O100" s="2"/>
      <c r="P100" s="2"/>
      <c r="Q100" s="2"/>
      <c r="R100" s="154"/>
      <c r="S100" s="154"/>
      <c r="T100" s="154"/>
      <c r="U100" s="154"/>
      <c r="V100" s="154"/>
      <c r="W100" s="154"/>
      <c r="X100" s="154"/>
      <c r="Y100" s="154"/>
      <c r="Z100" s="154"/>
      <c r="AA100" s="154"/>
      <c r="AB100" s="154"/>
      <c r="AC100" s="154"/>
      <c r="AD100" s="154"/>
      <c r="AE100" s="154"/>
      <c r="AF100" s="154"/>
      <c r="AG100" s="154"/>
      <c r="AH100" s="154"/>
      <c r="AI100" s="154"/>
      <c r="AJ100" s="154"/>
      <c r="AK100" s="154"/>
    </row>
    <row r="101" spans="1:37" ht="18.75" customHeight="1">
      <c r="A101" s="145"/>
      <c r="B101" s="11"/>
      <c r="C101" s="3"/>
      <c r="D101" s="15"/>
      <c r="E101" s="3"/>
      <c r="F101" s="3"/>
      <c r="G101" s="3"/>
      <c r="H101" s="3"/>
      <c r="I101" s="3"/>
      <c r="J101" s="3"/>
      <c r="K101" s="3"/>
      <c r="L101" s="2"/>
      <c r="M101" s="2"/>
      <c r="N101" s="2"/>
      <c r="O101" s="2"/>
      <c r="P101" s="2"/>
      <c r="Q101" s="2"/>
      <c r="R101" s="154"/>
      <c r="S101" s="154"/>
      <c r="T101" s="154"/>
      <c r="U101" s="154"/>
      <c r="V101" s="154"/>
      <c r="W101" s="154"/>
      <c r="X101" s="154"/>
      <c r="Y101" s="154"/>
      <c r="Z101" s="154"/>
      <c r="AA101" s="154"/>
      <c r="AB101" s="154"/>
      <c r="AC101" s="154"/>
      <c r="AD101" s="154"/>
      <c r="AE101" s="154"/>
      <c r="AF101" s="154"/>
      <c r="AG101" s="154"/>
      <c r="AH101" s="154"/>
      <c r="AI101" s="154"/>
      <c r="AJ101" s="154"/>
      <c r="AK101" s="154"/>
    </row>
    <row r="102" spans="1:37" ht="18.75" customHeight="1">
      <c r="A102" s="145"/>
      <c r="B102" s="11"/>
      <c r="C102" s="3"/>
      <c r="D102" s="15"/>
      <c r="E102" s="3"/>
      <c r="F102" s="3"/>
      <c r="G102" s="3"/>
      <c r="H102" s="3"/>
      <c r="I102" s="3"/>
      <c r="J102" s="3"/>
      <c r="K102" s="3"/>
      <c r="L102" s="2"/>
      <c r="M102" s="2"/>
      <c r="N102" s="2"/>
      <c r="O102" s="2"/>
      <c r="P102" s="2"/>
      <c r="Q102" s="2"/>
      <c r="R102" s="154"/>
      <c r="S102" s="154"/>
      <c r="T102" s="154"/>
      <c r="U102" s="154"/>
      <c r="V102" s="154"/>
      <c r="W102" s="154"/>
      <c r="X102" s="154"/>
      <c r="Y102" s="154"/>
      <c r="Z102" s="154"/>
      <c r="AA102" s="154"/>
      <c r="AB102" s="154"/>
      <c r="AC102" s="154"/>
      <c r="AD102" s="154"/>
      <c r="AE102" s="154"/>
      <c r="AF102" s="154"/>
      <c r="AG102" s="154"/>
      <c r="AH102" s="154"/>
      <c r="AI102" s="154"/>
      <c r="AJ102" s="154"/>
      <c r="AK102" s="154"/>
    </row>
    <row r="103" spans="1:37" ht="18.75" customHeight="1">
      <c r="A103" s="145"/>
      <c r="B103" s="11"/>
      <c r="C103" s="3"/>
      <c r="D103" s="15"/>
      <c r="E103" s="3"/>
      <c r="F103" s="3"/>
      <c r="G103" s="3"/>
      <c r="H103" s="3"/>
      <c r="I103" s="3"/>
      <c r="J103" s="3"/>
      <c r="K103" s="3"/>
      <c r="L103" s="2"/>
      <c r="M103" s="2"/>
      <c r="N103" s="2"/>
      <c r="O103" s="2"/>
      <c r="P103" s="2"/>
      <c r="Q103" s="2"/>
      <c r="R103" s="154"/>
      <c r="S103" s="154"/>
      <c r="T103" s="154"/>
      <c r="U103" s="154"/>
      <c r="V103" s="154"/>
      <c r="W103" s="154"/>
      <c r="X103" s="154"/>
      <c r="Y103" s="154"/>
      <c r="Z103" s="154"/>
      <c r="AA103" s="154"/>
      <c r="AB103" s="154"/>
      <c r="AC103" s="154"/>
      <c r="AD103" s="154"/>
      <c r="AE103" s="154"/>
      <c r="AF103" s="154"/>
      <c r="AG103" s="154"/>
      <c r="AH103" s="154"/>
      <c r="AI103" s="154"/>
      <c r="AJ103" s="154"/>
      <c r="AK103" s="154"/>
    </row>
    <row r="104" spans="1:37" ht="18.75" customHeight="1">
      <c r="A104" s="154"/>
      <c r="B104" s="11"/>
      <c r="C104" s="3"/>
      <c r="D104" s="3"/>
      <c r="E104" s="3"/>
      <c r="F104" s="3"/>
      <c r="G104" s="3"/>
      <c r="H104" s="3"/>
      <c r="I104" s="3"/>
      <c r="J104" s="3"/>
      <c r="K104" s="3"/>
      <c r="L104" s="2"/>
      <c r="M104" s="2"/>
      <c r="N104" s="2"/>
      <c r="O104" s="2"/>
      <c r="P104" s="2"/>
      <c r="Q104" s="2"/>
      <c r="R104" s="154"/>
      <c r="S104" s="154"/>
      <c r="T104" s="154"/>
      <c r="U104" s="154"/>
      <c r="V104" s="154"/>
      <c r="W104" s="154"/>
      <c r="X104" s="154"/>
      <c r="Y104" s="154"/>
      <c r="Z104" s="154"/>
      <c r="AA104" s="154"/>
      <c r="AB104" s="154"/>
      <c r="AC104" s="154"/>
      <c r="AD104" s="154"/>
      <c r="AE104" s="154"/>
      <c r="AF104" s="154"/>
      <c r="AG104" s="154"/>
      <c r="AH104" s="154"/>
      <c r="AI104" s="154"/>
      <c r="AJ104" s="154"/>
      <c r="AK104" s="154"/>
    </row>
    <row r="105" spans="1:37" ht="18.75" customHeight="1">
      <c r="A105" s="154"/>
      <c r="B105" s="11"/>
      <c r="C105" s="3"/>
      <c r="D105" s="3"/>
      <c r="E105" s="3"/>
      <c r="F105" s="3"/>
      <c r="G105" s="3"/>
      <c r="H105" s="3"/>
      <c r="I105" s="3"/>
      <c r="J105" s="3"/>
      <c r="K105" s="3"/>
      <c r="L105" s="2"/>
      <c r="M105" s="2"/>
      <c r="N105" s="2"/>
      <c r="O105" s="2"/>
      <c r="P105" s="2"/>
      <c r="Q105" s="2"/>
      <c r="R105" s="154"/>
      <c r="S105" s="154"/>
      <c r="T105" s="154"/>
      <c r="U105" s="154"/>
      <c r="V105" s="154"/>
      <c r="W105" s="154"/>
      <c r="X105" s="154"/>
      <c r="Y105" s="154"/>
      <c r="Z105" s="154"/>
      <c r="AA105" s="154"/>
      <c r="AB105" s="154"/>
      <c r="AC105" s="154"/>
      <c r="AD105" s="154"/>
      <c r="AE105" s="154"/>
      <c r="AF105" s="154"/>
      <c r="AG105" s="154"/>
      <c r="AH105" s="154"/>
      <c r="AI105" s="154"/>
      <c r="AJ105" s="154"/>
      <c r="AK105" s="154"/>
    </row>
    <row r="106" spans="1:37" ht="18.75" customHeight="1">
      <c r="A106" s="154"/>
      <c r="B106" s="11"/>
      <c r="C106" s="3"/>
      <c r="D106" s="3"/>
      <c r="E106" s="3"/>
      <c r="F106" s="3"/>
      <c r="G106" s="3"/>
      <c r="H106" s="3"/>
      <c r="I106" s="3"/>
      <c r="J106" s="3"/>
      <c r="K106" s="3"/>
      <c r="L106" s="2"/>
      <c r="M106" s="2"/>
      <c r="N106" s="2"/>
      <c r="O106" s="2"/>
      <c r="P106" s="2"/>
      <c r="Q106" s="2"/>
      <c r="R106" s="154"/>
      <c r="S106" s="154"/>
      <c r="T106" s="154"/>
      <c r="U106" s="154"/>
      <c r="V106" s="154"/>
      <c r="W106" s="154"/>
      <c r="X106" s="154"/>
      <c r="Y106" s="154"/>
      <c r="Z106" s="154"/>
      <c r="AA106" s="154"/>
      <c r="AB106" s="154"/>
      <c r="AC106" s="154"/>
      <c r="AD106" s="154"/>
      <c r="AE106" s="154"/>
      <c r="AF106" s="154"/>
      <c r="AG106" s="154"/>
      <c r="AH106" s="154"/>
      <c r="AI106" s="154"/>
      <c r="AJ106" s="154"/>
      <c r="AK106" s="154"/>
    </row>
    <row r="107" spans="1:37" ht="18.75" customHeight="1">
      <c r="A107" s="154"/>
      <c r="B107" s="11"/>
      <c r="C107" s="3"/>
      <c r="D107" s="3"/>
      <c r="E107" s="3"/>
      <c r="F107" s="3"/>
      <c r="G107" s="3"/>
      <c r="H107" s="3"/>
      <c r="I107" s="3"/>
      <c r="J107" s="3"/>
      <c r="K107" s="3"/>
      <c r="L107" s="2"/>
      <c r="M107" s="2"/>
      <c r="N107" s="2"/>
      <c r="O107" s="2"/>
      <c r="P107" s="2"/>
      <c r="Q107" s="2"/>
      <c r="R107" s="154"/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</row>
    <row r="108" spans="1:37" ht="18.75" customHeight="1">
      <c r="A108" s="154"/>
      <c r="B108" s="11"/>
      <c r="C108" s="3"/>
      <c r="D108" s="3"/>
      <c r="E108" s="3"/>
      <c r="F108" s="3"/>
      <c r="G108" s="3"/>
      <c r="H108" s="3"/>
      <c r="I108" s="3"/>
      <c r="J108" s="3"/>
      <c r="K108" s="3"/>
      <c r="L108" s="2"/>
      <c r="M108" s="2"/>
      <c r="N108" s="2"/>
      <c r="O108" s="2"/>
      <c r="P108" s="2"/>
      <c r="Q108" s="2"/>
      <c r="R108" s="154"/>
      <c r="S108" s="154"/>
      <c r="T108" s="154"/>
      <c r="U108" s="154"/>
      <c r="V108" s="154"/>
      <c r="W108" s="154"/>
      <c r="X108" s="154"/>
      <c r="Y108" s="154"/>
      <c r="Z108" s="154"/>
      <c r="AA108" s="154"/>
      <c r="AB108" s="154"/>
      <c r="AC108" s="154"/>
      <c r="AD108" s="154"/>
      <c r="AE108" s="154"/>
      <c r="AF108" s="154"/>
      <c r="AG108" s="154"/>
      <c r="AH108" s="154"/>
      <c r="AI108" s="154"/>
      <c r="AJ108" s="154"/>
      <c r="AK108" s="154"/>
    </row>
    <row r="109" spans="1:37" ht="18.75" customHeight="1">
      <c r="A109" s="154"/>
      <c r="B109" s="11"/>
      <c r="C109" s="3"/>
      <c r="D109" s="3"/>
      <c r="E109" s="3"/>
      <c r="F109" s="3"/>
      <c r="G109" s="3"/>
      <c r="H109" s="3"/>
      <c r="I109" s="3"/>
      <c r="J109" s="3"/>
      <c r="K109" s="3"/>
      <c r="L109" s="2"/>
      <c r="M109" s="2"/>
      <c r="N109" s="2"/>
      <c r="O109" s="2"/>
      <c r="P109" s="2"/>
      <c r="Q109" s="2"/>
      <c r="R109" s="154"/>
      <c r="S109" s="154"/>
      <c r="T109" s="154"/>
      <c r="U109" s="154"/>
      <c r="V109" s="154"/>
      <c r="W109" s="154"/>
      <c r="X109" s="154"/>
      <c r="Y109" s="154"/>
      <c r="Z109" s="154"/>
      <c r="AA109" s="154"/>
      <c r="AB109" s="154"/>
      <c r="AC109" s="154"/>
      <c r="AD109" s="154"/>
      <c r="AE109" s="154"/>
      <c r="AF109" s="154"/>
      <c r="AG109" s="154"/>
      <c r="AH109" s="154"/>
      <c r="AI109" s="154"/>
      <c r="AJ109" s="154"/>
      <c r="AK109" s="154"/>
    </row>
    <row r="110" spans="1:37" ht="18.75" customHeight="1">
      <c r="A110" s="154"/>
      <c r="B110" s="11"/>
      <c r="C110" s="3"/>
      <c r="D110" s="3"/>
      <c r="E110" s="3"/>
      <c r="F110" s="3"/>
      <c r="G110" s="3"/>
      <c r="H110" s="3"/>
      <c r="I110" s="3"/>
      <c r="J110" s="3"/>
      <c r="K110" s="3"/>
      <c r="L110" s="2"/>
      <c r="M110" s="2"/>
      <c r="N110" s="2"/>
      <c r="O110" s="2"/>
      <c r="P110" s="2"/>
      <c r="Q110" s="2"/>
      <c r="R110" s="154"/>
      <c r="S110" s="154"/>
      <c r="T110" s="154"/>
      <c r="U110" s="154"/>
      <c r="V110" s="154"/>
      <c r="W110" s="154"/>
      <c r="X110" s="154"/>
      <c r="Y110" s="154"/>
      <c r="Z110" s="154"/>
      <c r="AA110" s="154"/>
      <c r="AB110" s="154"/>
      <c r="AC110" s="154"/>
      <c r="AD110" s="154"/>
      <c r="AE110" s="154"/>
      <c r="AF110" s="154"/>
      <c r="AG110" s="154"/>
      <c r="AH110" s="154"/>
      <c r="AI110" s="154"/>
      <c r="AJ110" s="154"/>
      <c r="AK110" s="154"/>
    </row>
    <row r="111" spans="1:37" ht="18.75" customHeight="1">
      <c r="A111" s="154"/>
      <c r="B111" s="11"/>
      <c r="C111" s="3"/>
      <c r="D111" s="3"/>
      <c r="E111" s="3"/>
      <c r="F111" s="3"/>
      <c r="G111" s="3"/>
      <c r="H111" s="3"/>
      <c r="I111" s="3"/>
      <c r="J111" s="3"/>
      <c r="K111" s="3"/>
      <c r="L111" s="2"/>
      <c r="M111" s="2"/>
      <c r="N111" s="2"/>
      <c r="O111" s="2"/>
      <c r="P111" s="2"/>
      <c r="Q111" s="2"/>
      <c r="R111" s="154"/>
      <c r="S111" s="154"/>
      <c r="T111" s="154"/>
      <c r="U111" s="154"/>
      <c r="V111" s="154"/>
      <c r="W111" s="154"/>
      <c r="X111" s="154"/>
      <c r="Y111" s="154"/>
      <c r="Z111" s="154"/>
      <c r="AA111" s="154"/>
      <c r="AB111" s="154"/>
      <c r="AC111" s="154"/>
      <c r="AD111" s="154"/>
      <c r="AE111" s="154"/>
      <c r="AF111" s="154"/>
      <c r="AG111" s="154"/>
      <c r="AH111" s="154"/>
      <c r="AI111" s="154"/>
      <c r="AJ111" s="154"/>
      <c r="AK111" s="154"/>
    </row>
    <row r="112" spans="1:37" ht="18.75" customHeight="1">
      <c r="A112" s="154"/>
      <c r="B112" s="11"/>
      <c r="C112" s="3"/>
      <c r="D112" s="3"/>
      <c r="E112" s="3"/>
      <c r="F112" s="3"/>
      <c r="G112" s="3"/>
      <c r="H112" s="3"/>
      <c r="I112" s="3"/>
      <c r="J112" s="3"/>
      <c r="K112" s="3"/>
      <c r="L112" s="2"/>
      <c r="M112" s="2"/>
      <c r="N112" s="2"/>
      <c r="O112" s="2"/>
      <c r="P112" s="2"/>
      <c r="Q112" s="2"/>
      <c r="R112" s="154"/>
      <c r="S112" s="154"/>
      <c r="T112" s="154"/>
      <c r="U112" s="154"/>
      <c r="V112" s="154"/>
      <c r="W112" s="154"/>
      <c r="X112" s="154"/>
      <c r="Y112" s="154"/>
      <c r="Z112" s="154"/>
      <c r="AA112" s="154"/>
      <c r="AB112" s="154"/>
      <c r="AC112" s="154"/>
      <c r="AD112" s="154"/>
      <c r="AE112" s="154"/>
      <c r="AF112" s="154"/>
      <c r="AG112" s="154"/>
      <c r="AH112" s="154"/>
      <c r="AI112" s="154"/>
      <c r="AJ112" s="154"/>
      <c r="AK112" s="154"/>
    </row>
    <row r="113" spans="1:37" ht="18.75" customHeight="1">
      <c r="A113" s="154"/>
      <c r="B113" s="11"/>
      <c r="C113" s="3"/>
      <c r="D113" s="3"/>
      <c r="E113" s="3"/>
      <c r="F113" s="3"/>
      <c r="G113" s="3"/>
      <c r="H113" s="3"/>
      <c r="I113" s="3"/>
      <c r="J113" s="3"/>
      <c r="K113" s="3"/>
      <c r="L113" s="2"/>
      <c r="M113" s="2"/>
      <c r="N113" s="2"/>
      <c r="O113" s="2"/>
      <c r="P113" s="2"/>
      <c r="Q113" s="2"/>
      <c r="R113" s="154"/>
      <c r="S113" s="154"/>
      <c r="T113" s="154"/>
      <c r="U113" s="154"/>
      <c r="V113" s="154"/>
      <c r="W113" s="154"/>
      <c r="X113" s="154"/>
      <c r="Y113" s="154"/>
      <c r="Z113" s="154"/>
      <c r="AA113" s="154"/>
      <c r="AB113" s="154"/>
      <c r="AC113" s="154"/>
      <c r="AD113" s="154"/>
      <c r="AE113" s="154"/>
      <c r="AF113" s="154"/>
      <c r="AG113" s="154"/>
      <c r="AH113" s="154"/>
      <c r="AI113" s="154"/>
      <c r="AJ113" s="154"/>
      <c r="AK113" s="154"/>
    </row>
    <row r="114" spans="1:37" ht="18.75" customHeight="1">
      <c r="A114" s="154"/>
      <c r="B114" s="11"/>
      <c r="C114" s="3"/>
      <c r="D114" s="3"/>
      <c r="E114" s="3"/>
      <c r="F114" s="3"/>
      <c r="G114" s="3"/>
      <c r="H114" s="3"/>
      <c r="I114" s="3"/>
      <c r="J114" s="3"/>
      <c r="K114" s="3"/>
      <c r="L114" s="2"/>
      <c r="M114" s="2"/>
      <c r="N114" s="2"/>
      <c r="O114" s="2"/>
      <c r="P114" s="2"/>
      <c r="Q114" s="2"/>
      <c r="R114" s="154"/>
      <c r="S114" s="154"/>
      <c r="T114" s="154"/>
      <c r="U114" s="154"/>
      <c r="V114" s="154"/>
      <c r="W114" s="154"/>
      <c r="X114" s="154"/>
      <c r="Y114" s="154"/>
      <c r="Z114" s="154"/>
      <c r="AA114" s="154"/>
      <c r="AB114" s="154"/>
      <c r="AC114" s="154"/>
      <c r="AD114" s="154"/>
      <c r="AE114" s="154"/>
      <c r="AF114" s="154"/>
      <c r="AG114" s="154"/>
      <c r="AH114" s="154"/>
      <c r="AI114" s="154"/>
      <c r="AJ114" s="154"/>
      <c r="AK114" s="154"/>
    </row>
    <row r="115" spans="1:37" ht="18.75" customHeight="1">
      <c r="A115" s="154"/>
      <c r="B115" s="11"/>
      <c r="C115" s="3"/>
      <c r="D115" s="3"/>
      <c r="E115" s="3"/>
      <c r="F115" s="3"/>
      <c r="G115" s="3"/>
      <c r="H115" s="3"/>
      <c r="I115" s="3"/>
      <c r="J115" s="3"/>
      <c r="K115" s="3"/>
      <c r="L115" s="2"/>
      <c r="M115" s="2"/>
      <c r="N115" s="2"/>
      <c r="O115" s="2"/>
      <c r="P115" s="2"/>
      <c r="Q115" s="2"/>
      <c r="R115" s="154"/>
      <c r="S115" s="154"/>
      <c r="T115" s="154"/>
      <c r="U115" s="154"/>
      <c r="V115" s="154"/>
      <c r="W115" s="154"/>
      <c r="X115" s="154"/>
      <c r="Y115" s="154"/>
      <c r="Z115" s="154"/>
      <c r="AA115" s="154"/>
      <c r="AB115" s="154"/>
      <c r="AC115" s="154"/>
      <c r="AD115" s="154"/>
      <c r="AE115" s="154"/>
      <c r="AF115" s="154"/>
      <c r="AG115" s="154"/>
      <c r="AH115" s="154"/>
      <c r="AI115" s="154"/>
      <c r="AJ115" s="154"/>
      <c r="AK115" s="154"/>
    </row>
    <row r="116" spans="1:37" ht="18.75" customHeight="1">
      <c r="A116" s="154"/>
      <c r="B116" s="11"/>
      <c r="C116" s="3"/>
      <c r="D116" s="3"/>
      <c r="E116" s="3"/>
      <c r="F116" s="3"/>
      <c r="G116" s="3"/>
      <c r="H116" s="3"/>
      <c r="I116" s="3"/>
      <c r="J116" s="3"/>
      <c r="K116" s="3"/>
      <c r="L116" s="2"/>
      <c r="M116" s="2"/>
      <c r="N116" s="2"/>
      <c r="O116" s="2"/>
      <c r="P116" s="2"/>
      <c r="Q116" s="2"/>
      <c r="R116" s="154"/>
      <c r="S116" s="154"/>
      <c r="T116" s="154"/>
      <c r="U116" s="154"/>
      <c r="V116" s="154"/>
      <c r="W116" s="154"/>
      <c r="X116" s="154"/>
      <c r="Y116" s="154"/>
      <c r="Z116" s="154"/>
      <c r="AA116" s="154"/>
      <c r="AB116" s="154"/>
      <c r="AC116" s="154"/>
      <c r="AD116" s="154"/>
      <c r="AE116" s="154"/>
      <c r="AF116" s="154"/>
      <c r="AG116" s="154"/>
      <c r="AH116" s="154"/>
      <c r="AI116" s="154"/>
      <c r="AJ116" s="154"/>
      <c r="AK116" s="154"/>
    </row>
    <row r="117" spans="1:37" ht="18.75" customHeight="1">
      <c r="A117" s="154"/>
      <c r="B117" s="11"/>
      <c r="C117" s="3"/>
      <c r="D117" s="3"/>
      <c r="E117" s="3"/>
      <c r="F117" s="3"/>
      <c r="G117" s="3"/>
      <c r="H117" s="3"/>
      <c r="I117" s="3"/>
      <c r="J117" s="3"/>
      <c r="K117" s="3"/>
      <c r="L117" s="2"/>
      <c r="M117" s="2"/>
      <c r="N117" s="2"/>
      <c r="O117" s="2"/>
      <c r="P117" s="2"/>
      <c r="Q117" s="2"/>
      <c r="R117" s="154"/>
      <c r="S117" s="154"/>
      <c r="T117" s="154"/>
      <c r="U117" s="154"/>
      <c r="V117" s="154"/>
      <c r="W117" s="154"/>
      <c r="X117" s="154"/>
      <c r="Y117" s="154"/>
      <c r="Z117" s="154"/>
      <c r="AA117" s="154"/>
      <c r="AB117" s="154"/>
      <c r="AC117" s="154"/>
      <c r="AD117" s="154"/>
      <c r="AE117" s="154"/>
      <c r="AF117" s="154"/>
      <c r="AG117" s="154"/>
      <c r="AH117" s="154"/>
      <c r="AI117" s="154"/>
      <c r="AJ117" s="154"/>
      <c r="AK117" s="154"/>
    </row>
    <row r="118" spans="1:37" ht="18.75" customHeight="1">
      <c r="A118" s="154"/>
      <c r="B118" s="11"/>
      <c r="C118" s="3"/>
      <c r="D118" s="3"/>
      <c r="E118" s="3"/>
      <c r="F118" s="3"/>
      <c r="G118" s="3"/>
      <c r="H118" s="3"/>
      <c r="I118" s="3"/>
      <c r="J118" s="3"/>
      <c r="K118" s="3"/>
      <c r="L118" s="2"/>
      <c r="M118" s="2"/>
      <c r="N118" s="2"/>
      <c r="O118" s="2"/>
      <c r="P118" s="2"/>
      <c r="Q118" s="2"/>
      <c r="R118" s="154"/>
      <c r="S118" s="154"/>
      <c r="T118" s="154"/>
      <c r="U118" s="154"/>
      <c r="V118" s="154"/>
      <c r="W118" s="154"/>
      <c r="X118" s="154"/>
      <c r="Y118" s="154"/>
      <c r="Z118" s="154"/>
      <c r="AA118" s="154"/>
      <c r="AB118" s="154"/>
      <c r="AC118" s="154"/>
      <c r="AD118" s="154"/>
      <c r="AE118" s="154"/>
      <c r="AF118" s="154"/>
      <c r="AG118" s="154"/>
      <c r="AH118" s="154"/>
      <c r="AI118" s="154"/>
      <c r="AJ118" s="154"/>
      <c r="AK118" s="154"/>
    </row>
    <row r="119" spans="1:37" ht="18.75" customHeight="1">
      <c r="A119" s="154"/>
      <c r="B119" s="11"/>
      <c r="C119" s="3"/>
      <c r="D119" s="3"/>
      <c r="E119" s="3"/>
      <c r="F119" s="3"/>
      <c r="G119" s="3"/>
      <c r="H119" s="3"/>
      <c r="I119" s="3"/>
      <c r="J119" s="3"/>
      <c r="K119" s="3"/>
      <c r="L119" s="2"/>
      <c r="M119" s="2"/>
      <c r="N119" s="2"/>
      <c r="O119" s="2"/>
      <c r="P119" s="2"/>
      <c r="Q119" s="2"/>
      <c r="R119" s="154"/>
      <c r="S119" s="154"/>
      <c r="T119" s="154"/>
      <c r="U119" s="154"/>
      <c r="V119" s="154"/>
      <c r="W119" s="154"/>
      <c r="X119" s="154"/>
      <c r="Y119" s="154"/>
      <c r="Z119" s="154"/>
      <c r="AA119" s="154"/>
      <c r="AB119" s="154"/>
      <c r="AC119" s="154"/>
      <c r="AD119" s="154"/>
      <c r="AE119" s="154"/>
      <c r="AF119" s="154"/>
      <c r="AG119" s="154"/>
      <c r="AH119" s="154"/>
      <c r="AI119" s="154"/>
      <c r="AJ119" s="154"/>
      <c r="AK119" s="154"/>
    </row>
    <row r="120" spans="1:37" ht="18.75" customHeight="1">
      <c r="A120" s="154"/>
      <c r="B120" s="7"/>
      <c r="C120" s="12"/>
      <c r="D120" s="3"/>
      <c r="E120" s="3"/>
      <c r="F120" s="3"/>
      <c r="G120" s="3"/>
      <c r="H120" s="3"/>
      <c r="I120" s="3"/>
      <c r="J120" s="3"/>
      <c r="K120" s="3"/>
      <c r="L120" s="2"/>
      <c r="M120" s="2"/>
      <c r="N120" s="2"/>
      <c r="O120" s="2"/>
      <c r="P120" s="2"/>
      <c r="Q120" s="2"/>
      <c r="R120" s="154"/>
      <c r="S120" s="154"/>
      <c r="T120" s="154"/>
      <c r="U120" s="154"/>
      <c r="V120" s="154"/>
      <c r="W120" s="154"/>
      <c r="X120" s="154"/>
      <c r="Y120" s="154"/>
      <c r="Z120" s="154"/>
      <c r="AA120" s="154"/>
      <c r="AB120" s="154"/>
      <c r="AC120" s="154"/>
      <c r="AD120" s="154"/>
      <c r="AE120" s="154"/>
      <c r="AF120" s="154"/>
      <c r="AG120" s="154"/>
      <c r="AH120" s="154"/>
      <c r="AI120" s="154"/>
      <c r="AJ120" s="154"/>
      <c r="AK120" s="154"/>
    </row>
    <row r="121" spans="1:37" ht="18.75" customHeight="1">
      <c r="A121" s="154"/>
      <c r="B121" s="7"/>
      <c r="C121" s="12"/>
      <c r="D121" s="3"/>
      <c r="E121" s="3"/>
      <c r="F121" s="3"/>
      <c r="G121" s="3"/>
      <c r="H121" s="3"/>
      <c r="I121" s="3"/>
      <c r="J121" s="3"/>
      <c r="K121" s="3"/>
      <c r="L121" s="2"/>
      <c r="M121" s="2"/>
      <c r="N121" s="2"/>
      <c r="O121" s="2"/>
      <c r="P121" s="2"/>
      <c r="Q121" s="2"/>
      <c r="R121" s="154"/>
      <c r="S121" s="154"/>
      <c r="T121" s="154"/>
      <c r="U121" s="154"/>
      <c r="V121" s="154"/>
      <c r="W121" s="154"/>
      <c r="X121" s="154"/>
      <c r="Y121" s="154"/>
      <c r="Z121" s="154"/>
      <c r="AA121" s="154"/>
      <c r="AB121" s="154"/>
      <c r="AC121" s="154"/>
      <c r="AD121" s="154"/>
      <c r="AE121" s="154"/>
      <c r="AF121" s="154"/>
      <c r="AG121" s="154"/>
      <c r="AH121" s="154"/>
      <c r="AI121" s="154"/>
      <c r="AJ121" s="154"/>
      <c r="AK121" s="154"/>
    </row>
    <row r="122" spans="2:37" ht="18.75" customHeight="1">
      <c r="B122" s="7"/>
      <c r="C122" s="12"/>
      <c r="D122" s="3"/>
      <c r="E122" s="3"/>
      <c r="F122" s="3"/>
      <c r="G122" s="3"/>
      <c r="H122" s="3"/>
      <c r="I122" s="3"/>
      <c r="J122" s="3"/>
      <c r="K122" s="3"/>
      <c r="L122" s="2"/>
      <c r="M122" s="2"/>
      <c r="N122" s="2"/>
      <c r="O122" s="2"/>
      <c r="P122" s="2"/>
      <c r="Q122" s="2"/>
      <c r="R122" s="154"/>
      <c r="S122" s="154"/>
      <c r="T122" s="154"/>
      <c r="U122" s="154"/>
      <c r="V122" s="154"/>
      <c r="W122" s="154"/>
      <c r="X122" s="154"/>
      <c r="Y122" s="154"/>
      <c r="Z122" s="154"/>
      <c r="AA122" s="154"/>
      <c r="AB122" s="154"/>
      <c r="AC122" s="154"/>
      <c r="AD122" s="154"/>
      <c r="AE122" s="154"/>
      <c r="AF122" s="154"/>
      <c r="AG122" s="154"/>
      <c r="AH122" s="154"/>
      <c r="AI122" s="154"/>
      <c r="AJ122" s="154"/>
      <c r="AK122" s="154"/>
    </row>
    <row r="123" spans="2:37" ht="18.75" customHeight="1">
      <c r="B123" s="7"/>
      <c r="C123" s="12"/>
      <c r="D123" s="3"/>
      <c r="E123" s="3"/>
      <c r="F123" s="3"/>
      <c r="G123" s="3"/>
      <c r="H123" s="3"/>
      <c r="I123" s="3"/>
      <c r="J123" s="3"/>
      <c r="K123" s="3"/>
      <c r="L123" s="2"/>
      <c r="M123" s="2"/>
      <c r="N123" s="2"/>
      <c r="O123" s="2"/>
      <c r="P123" s="2"/>
      <c r="Q123" s="2"/>
      <c r="R123" s="154"/>
      <c r="S123" s="154"/>
      <c r="T123" s="154"/>
      <c r="U123" s="154"/>
      <c r="V123" s="154"/>
      <c r="W123" s="154"/>
      <c r="X123" s="154"/>
      <c r="Y123" s="154"/>
      <c r="Z123" s="154"/>
      <c r="AA123" s="154"/>
      <c r="AB123" s="154"/>
      <c r="AC123" s="154"/>
      <c r="AD123" s="154"/>
      <c r="AE123" s="154"/>
      <c r="AF123" s="154"/>
      <c r="AG123" s="154"/>
      <c r="AH123" s="154"/>
      <c r="AI123" s="154"/>
      <c r="AJ123" s="154"/>
      <c r="AK123" s="154"/>
    </row>
    <row r="124" spans="2:37" ht="18.75" customHeight="1">
      <c r="B124" s="7"/>
      <c r="C124" s="12"/>
      <c r="D124" s="3"/>
      <c r="E124" s="3"/>
      <c r="F124" s="3"/>
      <c r="G124" s="3"/>
      <c r="H124" s="3"/>
      <c r="I124" s="3"/>
      <c r="J124" s="3"/>
      <c r="K124" s="3"/>
      <c r="L124" s="2"/>
      <c r="M124" s="2"/>
      <c r="N124" s="2"/>
      <c r="O124" s="2"/>
      <c r="P124" s="2"/>
      <c r="Q124" s="2"/>
      <c r="R124" s="154"/>
      <c r="S124" s="154"/>
      <c r="T124" s="154"/>
      <c r="U124" s="154"/>
      <c r="V124" s="154"/>
      <c r="W124" s="154"/>
      <c r="X124" s="154"/>
      <c r="Y124" s="154"/>
      <c r="Z124" s="154"/>
      <c r="AA124" s="154"/>
      <c r="AB124" s="154"/>
      <c r="AC124" s="154"/>
      <c r="AD124" s="154"/>
      <c r="AE124" s="154"/>
      <c r="AF124" s="154"/>
      <c r="AG124" s="154"/>
      <c r="AH124" s="154"/>
      <c r="AI124" s="154"/>
      <c r="AJ124" s="154"/>
      <c r="AK124" s="154"/>
    </row>
    <row r="125" spans="2:37" ht="18.75" customHeight="1">
      <c r="B125" s="7"/>
      <c r="C125" s="12"/>
      <c r="D125" s="3"/>
      <c r="E125" s="3"/>
      <c r="F125" s="3"/>
      <c r="G125" s="3"/>
      <c r="H125" s="3"/>
      <c r="I125" s="3"/>
      <c r="J125" s="3"/>
      <c r="K125" s="3"/>
      <c r="L125" s="2"/>
      <c r="M125" s="2"/>
      <c r="N125" s="2"/>
      <c r="O125" s="2"/>
      <c r="P125" s="2"/>
      <c r="Q125" s="2"/>
      <c r="R125" s="154"/>
      <c r="S125" s="154"/>
      <c r="T125" s="154"/>
      <c r="U125" s="154"/>
      <c r="V125" s="154"/>
      <c r="W125" s="154"/>
      <c r="X125" s="154"/>
      <c r="Y125" s="154"/>
      <c r="Z125" s="154"/>
      <c r="AA125" s="154"/>
      <c r="AB125" s="154"/>
      <c r="AC125" s="154"/>
      <c r="AD125" s="154"/>
      <c r="AE125" s="154"/>
      <c r="AF125" s="154"/>
      <c r="AG125" s="154"/>
      <c r="AH125" s="154"/>
      <c r="AI125" s="154"/>
      <c r="AJ125" s="154"/>
      <c r="AK125" s="154"/>
    </row>
    <row r="126" spans="2:37" ht="18.75" customHeight="1">
      <c r="B126" s="7"/>
      <c r="C126" s="12"/>
      <c r="D126" s="3"/>
      <c r="E126" s="3"/>
      <c r="F126" s="3"/>
      <c r="G126" s="3"/>
      <c r="H126" s="3"/>
      <c r="I126" s="3"/>
      <c r="J126" s="3"/>
      <c r="K126" s="3"/>
      <c r="L126" s="2"/>
      <c r="M126" s="2"/>
      <c r="N126" s="2"/>
      <c r="O126" s="2"/>
      <c r="P126" s="2"/>
      <c r="Q126" s="2"/>
      <c r="R126" s="154"/>
      <c r="S126" s="154"/>
      <c r="T126" s="154"/>
      <c r="U126" s="154"/>
      <c r="V126" s="154"/>
      <c r="W126" s="154"/>
      <c r="X126" s="154"/>
      <c r="Y126" s="154"/>
      <c r="Z126" s="154"/>
      <c r="AA126" s="154"/>
      <c r="AB126" s="154"/>
      <c r="AC126" s="154"/>
      <c r="AD126" s="154"/>
      <c r="AE126" s="154"/>
      <c r="AF126" s="154"/>
      <c r="AG126" s="154"/>
      <c r="AH126" s="154"/>
      <c r="AI126" s="154"/>
      <c r="AJ126" s="154"/>
      <c r="AK126" s="154"/>
    </row>
    <row r="127" spans="2:37" ht="18.75" customHeight="1">
      <c r="B127" s="7"/>
      <c r="C127" s="12"/>
      <c r="D127" s="3"/>
      <c r="E127" s="3"/>
      <c r="F127" s="3"/>
      <c r="G127" s="3"/>
      <c r="H127" s="3"/>
      <c r="I127" s="3"/>
      <c r="J127" s="3"/>
      <c r="K127" s="3"/>
      <c r="L127" s="2"/>
      <c r="M127" s="2"/>
      <c r="N127" s="2"/>
      <c r="O127" s="2"/>
      <c r="P127" s="2"/>
      <c r="Q127" s="2"/>
      <c r="R127" s="154"/>
      <c r="S127" s="154"/>
      <c r="T127" s="154"/>
      <c r="U127" s="154"/>
      <c r="V127" s="154"/>
      <c r="W127" s="154"/>
      <c r="X127" s="154"/>
      <c r="Y127" s="154"/>
      <c r="Z127" s="154"/>
      <c r="AA127" s="154"/>
      <c r="AB127" s="154"/>
      <c r="AC127" s="154"/>
      <c r="AD127" s="154"/>
      <c r="AE127" s="154"/>
      <c r="AF127" s="154"/>
      <c r="AG127" s="154"/>
      <c r="AH127" s="154"/>
      <c r="AI127" s="154"/>
      <c r="AJ127" s="154"/>
      <c r="AK127" s="154"/>
    </row>
    <row r="128" spans="2:37" ht="18.75" customHeight="1">
      <c r="B128" s="7"/>
      <c r="C128" s="12"/>
      <c r="D128" s="3"/>
      <c r="E128" s="3"/>
      <c r="F128" s="3"/>
      <c r="G128" s="3"/>
      <c r="H128" s="3"/>
      <c r="I128" s="3"/>
      <c r="J128" s="3"/>
      <c r="K128" s="3"/>
      <c r="L128" s="2"/>
      <c r="M128" s="2"/>
      <c r="N128" s="2"/>
      <c r="O128" s="2"/>
      <c r="P128" s="2"/>
      <c r="Q128" s="2"/>
      <c r="R128" s="154"/>
      <c r="S128" s="154"/>
      <c r="T128" s="154"/>
      <c r="U128" s="154"/>
      <c r="V128" s="154"/>
      <c r="W128" s="154"/>
      <c r="X128" s="154"/>
      <c r="Y128" s="154"/>
      <c r="Z128" s="154"/>
      <c r="AA128" s="154"/>
      <c r="AB128" s="154"/>
      <c r="AC128" s="154"/>
      <c r="AD128" s="154"/>
      <c r="AE128" s="154"/>
      <c r="AF128" s="154"/>
      <c r="AG128" s="154"/>
      <c r="AH128" s="154"/>
      <c r="AI128" s="154"/>
      <c r="AJ128" s="154"/>
      <c r="AK128" s="154"/>
    </row>
    <row r="129" spans="2:37" ht="18.75" customHeight="1">
      <c r="B129" s="7"/>
      <c r="C129" s="12"/>
      <c r="D129" s="3"/>
      <c r="E129" s="3"/>
      <c r="F129" s="3"/>
      <c r="G129" s="3"/>
      <c r="H129" s="3"/>
      <c r="I129" s="3"/>
      <c r="J129" s="3"/>
      <c r="K129" s="3"/>
      <c r="L129" s="2"/>
      <c r="M129" s="2"/>
      <c r="N129" s="2"/>
      <c r="O129" s="2"/>
      <c r="P129" s="2"/>
      <c r="Q129" s="2"/>
      <c r="R129" s="154"/>
      <c r="S129" s="154"/>
      <c r="T129" s="154"/>
      <c r="U129" s="154"/>
      <c r="V129" s="154"/>
      <c r="W129" s="154"/>
      <c r="X129" s="154"/>
      <c r="Y129" s="154"/>
      <c r="Z129" s="154"/>
      <c r="AA129" s="154"/>
      <c r="AB129" s="154"/>
      <c r="AC129" s="154"/>
      <c r="AD129" s="154"/>
      <c r="AE129" s="154"/>
      <c r="AF129" s="154"/>
      <c r="AG129" s="154"/>
      <c r="AH129" s="154"/>
      <c r="AI129" s="154"/>
      <c r="AJ129" s="154"/>
      <c r="AK129" s="154"/>
    </row>
    <row r="130" spans="2:37" ht="18.75" customHeight="1">
      <c r="B130" s="7"/>
      <c r="C130" s="12"/>
      <c r="D130" s="3"/>
      <c r="E130" s="3"/>
      <c r="F130" s="3"/>
      <c r="G130" s="3"/>
      <c r="H130" s="3"/>
      <c r="I130" s="3"/>
      <c r="J130" s="3"/>
      <c r="K130" s="3"/>
      <c r="L130" s="2"/>
      <c r="M130" s="2"/>
      <c r="N130" s="2"/>
      <c r="O130" s="2"/>
      <c r="P130" s="2"/>
      <c r="Q130" s="2"/>
      <c r="R130" s="154"/>
      <c r="S130" s="154"/>
      <c r="T130" s="154"/>
      <c r="U130" s="154"/>
      <c r="V130" s="154"/>
      <c r="W130" s="154"/>
      <c r="X130" s="154"/>
      <c r="Y130" s="154"/>
      <c r="Z130" s="154"/>
      <c r="AA130" s="154"/>
      <c r="AB130" s="154"/>
      <c r="AC130" s="154"/>
      <c r="AD130" s="154"/>
      <c r="AE130" s="154"/>
      <c r="AF130" s="154"/>
      <c r="AG130" s="154"/>
      <c r="AH130" s="154"/>
      <c r="AI130" s="154"/>
      <c r="AJ130" s="154"/>
      <c r="AK130" s="154"/>
    </row>
    <row r="131" spans="2:37" ht="18.75" customHeight="1">
      <c r="B131" s="7"/>
      <c r="C131" s="12"/>
      <c r="D131" s="3"/>
      <c r="E131" s="3"/>
      <c r="F131" s="3"/>
      <c r="G131" s="3"/>
      <c r="H131" s="3"/>
      <c r="I131" s="3"/>
      <c r="J131" s="3"/>
      <c r="K131" s="3"/>
      <c r="L131" s="2"/>
      <c r="M131" s="2"/>
      <c r="N131" s="2"/>
      <c r="O131" s="2"/>
      <c r="P131" s="2"/>
      <c r="Q131" s="2"/>
      <c r="R131" s="154"/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</row>
    <row r="132" spans="2:37" ht="18.75" customHeight="1">
      <c r="B132" s="7"/>
      <c r="C132" s="12"/>
      <c r="D132" s="3"/>
      <c r="E132" s="3"/>
      <c r="F132" s="3"/>
      <c r="G132" s="3"/>
      <c r="H132" s="3"/>
      <c r="I132" s="3"/>
      <c r="J132" s="3"/>
      <c r="K132" s="3"/>
      <c r="L132" s="2"/>
      <c r="M132" s="2"/>
      <c r="N132" s="2"/>
      <c r="O132" s="2"/>
      <c r="P132" s="2"/>
      <c r="Q132" s="2"/>
      <c r="R132" s="154"/>
      <c r="S132" s="154"/>
      <c r="T132" s="154"/>
      <c r="U132" s="154"/>
      <c r="V132" s="154"/>
      <c r="W132" s="154"/>
      <c r="X132" s="154"/>
      <c r="Y132" s="154"/>
      <c r="Z132" s="154"/>
      <c r="AA132" s="154"/>
      <c r="AB132" s="154"/>
      <c r="AC132" s="154"/>
      <c r="AD132" s="154"/>
      <c r="AE132" s="154"/>
      <c r="AF132" s="154"/>
      <c r="AG132" s="154"/>
      <c r="AH132" s="154"/>
      <c r="AI132" s="154"/>
      <c r="AJ132" s="154"/>
      <c r="AK132" s="154"/>
    </row>
    <row r="133" spans="2:37" ht="18.75" customHeight="1">
      <c r="B133" s="7"/>
      <c r="C133" s="12"/>
      <c r="D133" s="3"/>
      <c r="E133" s="3"/>
      <c r="F133" s="3"/>
      <c r="G133" s="3"/>
      <c r="H133" s="3"/>
      <c r="I133" s="3"/>
      <c r="J133" s="3"/>
      <c r="K133" s="3"/>
      <c r="L133" s="2"/>
      <c r="M133" s="2"/>
      <c r="N133" s="2"/>
      <c r="O133" s="2"/>
      <c r="P133" s="2"/>
      <c r="Q133" s="2"/>
      <c r="R133" s="154"/>
      <c r="S133" s="154"/>
      <c r="T133" s="154"/>
      <c r="U133" s="154"/>
      <c r="V133" s="154"/>
      <c r="W133" s="154"/>
      <c r="X133" s="154"/>
      <c r="Y133" s="154"/>
      <c r="Z133" s="154"/>
      <c r="AA133" s="154"/>
      <c r="AB133" s="154"/>
      <c r="AC133" s="154"/>
      <c r="AD133" s="154"/>
      <c r="AE133" s="154"/>
      <c r="AF133" s="154"/>
      <c r="AG133" s="154"/>
      <c r="AH133" s="154"/>
      <c r="AI133" s="154"/>
      <c r="AJ133" s="154"/>
      <c r="AK133" s="154"/>
    </row>
    <row r="134" spans="2:37" ht="18.75" customHeight="1">
      <c r="B134" s="7"/>
      <c r="C134" s="12"/>
      <c r="D134" s="3"/>
      <c r="E134" s="3"/>
      <c r="F134" s="3"/>
      <c r="G134" s="3"/>
      <c r="H134" s="3"/>
      <c r="I134" s="3"/>
      <c r="J134" s="3"/>
      <c r="K134" s="3"/>
      <c r="L134" s="2"/>
      <c r="M134" s="2"/>
      <c r="N134" s="2"/>
      <c r="O134" s="2"/>
      <c r="P134" s="2"/>
      <c r="Q134" s="2"/>
      <c r="R134" s="154"/>
      <c r="S134" s="154"/>
      <c r="T134" s="154"/>
      <c r="U134" s="154"/>
      <c r="V134" s="154"/>
      <c r="W134" s="154"/>
      <c r="X134" s="154"/>
      <c r="Y134" s="154"/>
      <c r="Z134" s="154"/>
      <c r="AA134" s="154"/>
      <c r="AB134" s="154"/>
      <c r="AC134" s="154"/>
      <c r="AD134" s="154"/>
      <c r="AE134" s="154"/>
      <c r="AF134" s="154"/>
      <c r="AG134" s="154"/>
      <c r="AH134" s="154"/>
      <c r="AI134" s="154"/>
      <c r="AJ134" s="154"/>
      <c r="AK134" s="154"/>
    </row>
    <row r="135" spans="2:37" ht="18.75" customHeight="1">
      <c r="B135" s="7"/>
      <c r="C135" s="12"/>
      <c r="D135" s="3"/>
      <c r="E135" s="3"/>
      <c r="F135" s="3"/>
      <c r="G135" s="3"/>
      <c r="H135" s="3"/>
      <c r="I135" s="3"/>
      <c r="J135" s="3"/>
      <c r="K135" s="3"/>
      <c r="L135" s="2"/>
      <c r="M135" s="2"/>
      <c r="N135" s="2"/>
      <c r="O135" s="2"/>
      <c r="P135" s="2"/>
      <c r="Q135" s="2"/>
      <c r="R135" s="154"/>
      <c r="S135" s="154"/>
      <c r="T135" s="154"/>
      <c r="U135" s="154"/>
      <c r="V135" s="154"/>
      <c r="W135" s="154"/>
      <c r="X135" s="154"/>
      <c r="Y135" s="154"/>
      <c r="Z135" s="154"/>
      <c r="AA135" s="154"/>
      <c r="AB135" s="154"/>
      <c r="AC135" s="154"/>
      <c r="AD135" s="154"/>
      <c r="AE135" s="154"/>
      <c r="AF135" s="154"/>
      <c r="AG135" s="154"/>
      <c r="AH135" s="154"/>
      <c r="AI135" s="154"/>
      <c r="AJ135" s="154"/>
      <c r="AK135" s="154"/>
    </row>
    <row r="136" spans="2:37" ht="18.75" customHeight="1">
      <c r="B136" s="7"/>
      <c r="C136" s="12"/>
      <c r="D136" s="3"/>
      <c r="E136" s="3"/>
      <c r="F136" s="3"/>
      <c r="G136" s="3"/>
      <c r="H136" s="3"/>
      <c r="I136" s="3"/>
      <c r="J136" s="3"/>
      <c r="K136" s="3"/>
      <c r="L136" s="2"/>
      <c r="M136" s="2"/>
      <c r="N136" s="2"/>
      <c r="O136" s="2"/>
      <c r="P136" s="2"/>
      <c r="Q136" s="2"/>
      <c r="R136" s="154"/>
      <c r="S136" s="154"/>
      <c r="T136" s="154"/>
      <c r="U136" s="154"/>
      <c r="V136" s="154"/>
      <c r="W136" s="154"/>
      <c r="X136" s="154"/>
      <c r="Y136" s="154"/>
      <c r="Z136" s="154"/>
      <c r="AA136" s="154"/>
      <c r="AB136" s="154"/>
      <c r="AC136" s="154"/>
      <c r="AD136" s="154"/>
      <c r="AE136" s="154"/>
      <c r="AF136" s="154"/>
      <c r="AG136" s="154"/>
      <c r="AH136" s="154"/>
      <c r="AI136" s="154"/>
      <c r="AJ136" s="154"/>
      <c r="AK136" s="154"/>
    </row>
    <row r="137" spans="2:37" ht="18.75" customHeight="1">
      <c r="B137" s="7"/>
      <c r="C137" s="12"/>
      <c r="D137" s="3"/>
      <c r="E137" s="3"/>
      <c r="F137" s="3"/>
      <c r="G137" s="3"/>
      <c r="H137" s="3"/>
      <c r="I137" s="3"/>
      <c r="J137" s="3"/>
      <c r="K137" s="3"/>
      <c r="L137" s="2"/>
      <c r="M137" s="2"/>
      <c r="N137" s="2"/>
      <c r="O137" s="2"/>
      <c r="P137" s="2"/>
      <c r="Q137" s="2"/>
      <c r="R137" s="154"/>
      <c r="S137" s="154"/>
      <c r="T137" s="154"/>
      <c r="U137" s="154"/>
      <c r="V137" s="154"/>
      <c r="W137" s="154"/>
      <c r="X137" s="154"/>
      <c r="Y137" s="154"/>
      <c r="Z137" s="154"/>
      <c r="AA137" s="154"/>
      <c r="AB137" s="154"/>
      <c r="AC137" s="154"/>
      <c r="AD137" s="154"/>
      <c r="AE137" s="154"/>
      <c r="AF137" s="154"/>
      <c r="AG137" s="154"/>
      <c r="AH137" s="154"/>
      <c r="AI137" s="154"/>
      <c r="AJ137" s="154"/>
      <c r="AK137" s="154"/>
    </row>
    <row r="138" spans="2:37" ht="18.75" customHeight="1">
      <c r="B138" s="7"/>
      <c r="C138" s="12"/>
      <c r="D138" s="3"/>
      <c r="E138" s="3"/>
      <c r="F138" s="3"/>
      <c r="G138" s="3"/>
      <c r="H138" s="3"/>
      <c r="I138" s="3"/>
      <c r="J138" s="3"/>
      <c r="K138" s="3"/>
      <c r="L138" s="2"/>
      <c r="M138" s="2"/>
      <c r="N138" s="2"/>
      <c r="O138" s="2"/>
      <c r="P138" s="2"/>
      <c r="Q138" s="2"/>
      <c r="R138" s="154"/>
      <c r="S138" s="154"/>
      <c r="T138" s="154"/>
      <c r="U138" s="154"/>
      <c r="V138" s="154"/>
      <c r="W138" s="154"/>
      <c r="X138" s="154"/>
      <c r="Y138" s="154"/>
      <c r="Z138" s="154"/>
      <c r="AA138" s="154"/>
      <c r="AB138" s="154"/>
      <c r="AC138" s="154"/>
      <c r="AD138" s="154"/>
      <c r="AE138" s="154"/>
      <c r="AF138" s="154"/>
      <c r="AG138" s="154"/>
      <c r="AH138" s="154"/>
      <c r="AI138" s="154"/>
      <c r="AJ138" s="154"/>
      <c r="AK138" s="154"/>
    </row>
    <row r="139" spans="2:37" ht="18.75" customHeight="1">
      <c r="B139" s="7"/>
      <c r="C139" s="12"/>
      <c r="D139" s="3"/>
      <c r="E139" s="3"/>
      <c r="F139" s="3"/>
      <c r="G139" s="3"/>
      <c r="H139" s="3"/>
      <c r="I139" s="3"/>
      <c r="J139" s="3"/>
      <c r="K139" s="3"/>
      <c r="L139" s="2"/>
      <c r="M139" s="2"/>
      <c r="N139" s="2"/>
      <c r="O139" s="2"/>
      <c r="P139" s="2"/>
      <c r="Q139" s="2"/>
      <c r="R139" s="154"/>
      <c r="S139" s="154"/>
      <c r="T139" s="154"/>
      <c r="U139" s="154"/>
      <c r="V139" s="154"/>
      <c r="W139" s="154"/>
      <c r="X139" s="154"/>
      <c r="Y139" s="154"/>
      <c r="Z139" s="154"/>
      <c r="AA139" s="154"/>
      <c r="AB139" s="154"/>
      <c r="AC139" s="154"/>
      <c r="AD139" s="154"/>
      <c r="AE139" s="154"/>
      <c r="AF139" s="154"/>
      <c r="AG139" s="154"/>
      <c r="AH139" s="154"/>
      <c r="AI139" s="154"/>
      <c r="AJ139" s="154"/>
      <c r="AK139" s="154"/>
    </row>
    <row r="140" spans="2:37" ht="18.75" customHeight="1">
      <c r="B140" s="7"/>
      <c r="C140" s="12"/>
      <c r="D140" s="3"/>
      <c r="E140" s="3"/>
      <c r="F140" s="3"/>
      <c r="G140" s="3"/>
      <c r="H140" s="3"/>
      <c r="I140" s="3"/>
      <c r="J140" s="3"/>
      <c r="K140" s="3"/>
      <c r="L140" s="2"/>
      <c r="M140" s="2"/>
      <c r="N140" s="2"/>
      <c r="O140" s="2"/>
      <c r="P140" s="2"/>
      <c r="Q140" s="2"/>
      <c r="R140" s="154"/>
      <c r="S140" s="154"/>
      <c r="T140" s="154"/>
      <c r="U140" s="154"/>
      <c r="V140" s="154"/>
      <c r="W140" s="154"/>
      <c r="X140" s="154"/>
      <c r="Y140" s="154"/>
      <c r="Z140" s="154"/>
      <c r="AA140" s="154"/>
      <c r="AB140" s="154"/>
      <c r="AC140" s="154"/>
      <c r="AD140" s="154"/>
      <c r="AE140" s="154"/>
      <c r="AF140" s="154"/>
      <c r="AG140" s="154"/>
      <c r="AH140" s="154"/>
      <c r="AI140" s="154"/>
      <c r="AJ140" s="154"/>
      <c r="AK140" s="154"/>
    </row>
    <row r="141" spans="2:37" ht="18.75" customHeight="1">
      <c r="B141" s="7"/>
      <c r="C141" s="12"/>
      <c r="D141" s="3"/>
      <c r="E141" s="3"/>
      <c r="F141" s="3"/>
      <c r="G141" s="3"/>
      <c r="H141" s="3"/>
      <c r="I141" s="3"/>
      <c r="J141" s="3"/>
      <c r="K141" s="3"/>
      <c r="L141" s="2"/>
      <c r="M141" s="2"/>
      <c r="N141" s="2"/>
      <c r="O141" s="2"/>
      <c r="P141" s="2"/>
      <c r="Q141" s="2"/>
      <c r="R141" s="154"/>
      <c r="S141" s="154"/>
      <c r="T141" s="154"/>
      <c r="U141" s="154"/>
      <c r="V141" s="154"/>
      <c r="W141" s="154"/>
      <c r="X141" s="154"/>
      <c r="Y141" s="154"/>
      <c r="Z141" s="154"/>
      <c r="AA141" s="154"/>
      <c r="AB141" s="154"/>
      <c r="AC141" s="154"/>
      <c r="AD141" s="154"/>
      <c r="AE141" s="154"/>
      <c r="AF141" s="154"/>
      <c r="AG141" s="154"/>
      <c r="AH141" s="154"/>
      <c r="AI141" s="154"/>
      <c r="AJ141" s="154"/>
      <c r="AK141" s="154"/>
    </row>
    <row r="142" spans="2:37" ht="18.75" customHeight="1">
      <c r="B142" s="7"/>
      <c r="C142" s="3"/>
      <c r="D142" s="3"/>
      <c r="E142" s="3"/>
      <c r="F142" s="3"/>
      <c r="G142" s="3"/>
      <c r="H142" s="3"/>
      <c r="I142" s="3"/>
      <c r="J142" s="3"/>
      <c r="K142" s="3"/>
      <c r="L142" s="2"/>
      <c r="M142" s="2"/>
      <c r="N142" s="2"/>
      <c r="O142" s="2"/>
      <c r="P142" s="2"/>
      <c r="Q142" s="2"/>
      <c r="R142" s="154"/>
      <c r="S142" s="154"/>
      <c r="T142" s="154"/>
      <c r="U142" s="154"/>
      <c r="V142" s="154"/>
      <c r="W142" s="154"/>
      <c r="X142" s="154"/>
      <c r="Y142" s="154"/>
      <c r="Z142" s="154"/>
      <c r="AA142" s="154"/>
      <c r="AB142" s="154"/>
      <c r="AC142" s="154"/>
      <c r="AD142" s="154"/>
      <c r="AE142" s="154"/>
      <c r="AF142" s="154"/>
      <c r="AG142" s="154"/>
      <c r="AH142" s="154"/>
      <c r="AI142" s="154"/>
      <c r="AJ142" s="154"/>
      <c r="AK142" s="154"/>
    </row>
    <row r="143" spans="2:37" ht="18.75" customHeight="1">
      <c r="B143" s="7"/>
      <c r="C143" s="3"/>
      <c r="D143" s="3"/>
      <c r="E143" s="3"/>
      <c r="F143" s="3"/>
      <c r="G143" s="3"/>
      <c r="H143" s="3"/>
      <c r="I143" s="3"/>
      <c r="J143" s="3"/>
      <c r="K143" s="3"/>
      <c r="L143" s="2"/>
      <c r="M143" s="2"/>
      <c r="N143" s="2"/>
      <c r="O143" s="2"/>
      <c r="P143" s="2"/>
      <c r="Q143" s="2"/>
      <c r="R143" s="154"/>
      <c r="S143" s="154"/>
      <c r="T143" s="154"/>
      <c r="U143" s="154"/>
      <c r="V143" s="154"/>
      <c r="W143" s="154"/>
      <c r="X143" s="154"/>
      <c r="Y143" s="154"/>
      <c r="Z143" s="154"/>
      <c r="AA143" s="154"/>
      <c r="AB143" s="154"/>
      <c r="AC143" s="154"/>
      <c r="AD143" s="154"/>
      <c r="AE143" s="154"/>
      <c r="AF143" s="154"/>
      <c r="AG143" s="154"/>
      <c r="AH143" s="154"/>
      <c r="AI143" s="154"/>
      <c r="AJ143" s="154"/>
      <c r="AK143" s="154"/>
    </row>
    <row r="144" spans="2:37" ht="18.75" customHeight="1">
      <c r="B144" s="9"/>
      <c r="C144" s="4"/>
      <c r="D144" s="4"/>
      <c r="E144" s="4"/>
      <c r="F144" s="4"/>
      <c r="G144" s="4"/>
      <c r="H144" s="4"/>
      <c r="I144" s="4"/>
      <c r="J144" s="4"/>
      <c r="K144" s="4"/>
      <c r="L144" s="1"/>
      <c r="M144" s="1"/>
      <c r="N144" s="1"/>
      <c r="O144" s="1"/>
      <c r="P144" s="1"/>
      <c r="Q144" s="1"/>
      <c r="R144" s="154"/>
      <c r="S144" s="154"/>
      <c r="T144" s="154"/>
      <c r="U144" s="154"/>
      <c r="V144" s="154"/>
      <c r="W144" s="154"/>
      <c r="X144" s="154"/>
      <c r="Y144" s="154"/>
      <c r="Z144" s="154"/>
      <c r="AA144" s="154"/>
      <c r="AB144" s="154"/>
      <c r="AC144" s="154"/>
      <c r="AD144" s="154"/>
      <c r="AE144" s="154"/>
      <c r="AF144" s="154"/>
      <c r="AG144" s="154"/>
      <c r="AH144" s="154"/>
      <c r="AI144" s="154"/>
      <c r="AJ144" s="154"/>
      <c r="AK144" s="154"/>
    </row>
    <row r="145" spans="2:37" ht="18.75" customHeight="1">
      <c r="B145" s="9"/>
      <c r="C145" s="4"/>
      <c r="D145" s="4"/>
      <c r="E145" s="4"/>
      <c r="F145" s="4"/>
      <c r="G145" s="4"/>
      <c r="H145" s="4"/>
      <c r="I145" s="4"/>
      <c r="J145" s="4"/>
      <c r="K145" s="4"/>
      <c r="L145" s="1"/>
      <c r="M145" s="1"/>
      <c r="N145" s="1"/>
      <c r="O145" s="1"/>
      <c r="P145" s="1"/>
      <c r="Q145" s="1"/>
      <c r="R145" s="154"/>
      <c r="S145" s="154"/>
      <c r="T145" s="154"/>
      <c r="U145" s="154"/>
      <c r="V145" s="154"/>
      <c r="W145" s="154"/>
      <c r="X145" s="154"/>
      <c r="Y145" s="154"/>
      <c r="Z145" s="154"/>
      <c r="AA145" s="154"/>
      <c r="AB145" s="154"/>
      <c r="AC145" s="154"/>
      <c r="AD145" s="154"/>
      <c r="AE145" s="154"/>
      <c r="AF145" s="154"/>
      <c r="AG145" s="154"/>
      <c r="AH145" s="154"/>
      <c r="AI145" s="154"/>
      <c r="AJ145" s="154"/>
      <c r="AK145" s="154"/>
    </row>
    <row r="146" spans="2:37" ht="18.75" customHeight="1">
      <c r="B146" s="9"/>
      <c r="C146" s="4"/>
      <c r="D146" s="4"/>
      <c r="E146" s="4"/>
      <c r="F146" s="4"/>
      <c r="G146" s="4"/>
      <c r="H146" s="4"/>
      <c r="I146" s="4"/>
      <c r="J146" s="4"/>
      <c r="K146" s="4"/>
      <c r="L146" s="1"/>
      <c r="M146" s="1"/>
      <c r="N146" s="1"/>
      <c r="O146" s="1"/>
      <c r="P146" s="1"/>
      <c r="Q146" s="1"/>
      <c r="R146" s="154"/>
      <c r="S146" s="154"/>
      <c r="T146" s="154"/>
      <c r="U146" s="154"/>
      <c r="V146" s="154"/>
      <c r="W146" s="154"/>
      <c r="X146" s="154"/>
      <c r="Y146" s="154"/>
      <c r="Z146" s="154"/>
      <c r="AA146" s="154"/>
      <c r="AB146" s="154"/>
      <c r="AC146" s="154"/>
      <c r="AD146" s="154"/>
      <c r="AE146" s="154"/>
      <c r="AF146" s="154"/>
      <c r="AG146" s="154"/>
      <c r="AH146" s="154"/>
      <c r="AI146" s="154"/>
      <c r="AJ146" s="154"/>
      <c r="AK146" s="154"/>
    </row>
    <row r="147" spans="2:37" ht="18.75" customHeight="1">
      <c r="B147" s="9"/>
      <c r="C147" s="4"/>
      <c r="D147" s="4"/>
      <c r="E147" s="4"/>
      <c r="F147" s="4"/>
      <c r="G147" s="4"/>
      <c r="H147" s="4"/>
      <c r="I147" s="4"/>
      <c r="J147" s="4"/>
      <c r="K147" s="4"/>
      <c r="L147" s="1"/>
      <c r="M147" s="1"/>
      <c r="N147" s="1"/>
      <c r="O147" s="1"/>
      <c r="P147" s="1"/>
      <c r="Q147" s="1"/>
      <c r="R147" s="154"/>
      <c r="S147" s="154"/>
      <c r="T147" s="154"/>
      <c r="U147" s="154"/>
      <c r="V147" s="154"/>
      <c r="W147" s="154"/>
      <c r="X147" s="154"/>
      <c r="Y147" s="154"/>
      <c r="Z147" s="154"/>
      <c r="AA147" s="154"/>
      <c r="AB147" s="154"/>
      <c r="AC147" s="154"/>
      <c r="AD147" s="154"/>
      <c r="AE147" s="154"/>
      <c r="AF147" s="154"/>
      <c r="AG147" s="154"/>
      <c r="AH147" s="154"/>
      <c r="AI147" s="154"/>
      <c r="AJ147" s="154"/>
      <c r="AK147" s="154"/>
    </row>
    <row r="148" spans="2:37" ht="18.75" customHeight="1">
      <c r="B148" s="9"/>
      <c r="C148" s="4"/>
      <c r="D148" s="4"/>
      <c r="E148" s="4"/>
      <c r="F148" s="4"/>
      <c r="G148" s="4"/>
      <c r="H148" s="4"/>
      <c r="I148" s="4"/>
      <c r="J148" s="4"/>
      <c r="K148" s="4"/>
      <c r="L148" s="1"/>
      <c r="M148" s="1"/>
      <c r="N148" s="1"/>
      <c r="O148" s="1"/>
      <c r="P148" s="1"/>
      <c r="Q148" s="1"/>
      <c r="R148" s="154"/>
      <c r="S148" s="154"/>
      <c r="T148" s="154"/>
      <c r="U148" s="154"/>
      <c r="V148" s="154"/>
      <c r="W148" s="154"/>
      <c r="X148" s="154"/>
      <c r="Y148" s="154"/>
      <c r="Z148" s="154"/>
      <c r="AA148" s="154"/>
      <c r="AB148" s="154"/>
      <c r="AC148" s="154"/>
      <c r="AD148" s="154"/>
      <c r="AE148" s="154"/>
      <c r="AF148" s="154"/>
      <c r="AG148" s="154"/>
      <c r="AH148" s="154"/>
      <c r="AI148" s="154"/>
      <c r="AJ148" s="154"/>
      <c r="AK148" s="154"/>
    </row>
    <row r="149" spans="2:37" ht="18.75" customHeight="1">
      <c r="B149" s="9"/>
      <c r="C149" s="4"/>
      <c r="D149" s="4"/>
      <c r="E149" s="4"/>
      <c r="F149" s="4"/>
      <c r="G149" s="4"/>
      <c r="H149" s="4"/>
      <c r="I149" s="4"/>
      <c r="J149" s="4"/>
      <c r="K149" s="4"/>
      <c r="L149" s="1"/>
      <c r="M149" s="1"/>
      <c r="N149" s="1"/>
      <c r="O149" s="1"/>
      <c r="P149" s="1"/>
      <c r="Q149" s="1"/>
      <c r="R149" s="154"/>
      <c r="S149" s="154"/>
      <c r="T149" s="154"/>
      <c r="U149" s="154"/>
      <c r="V149" s="154"/>
      <c r="W149" s="154"/>
      <c r="X149" s="154"/>
      <c r="Y149" s="154"/>
      <c r="Z149" s="154"/>
      <c r="AA149" s="154"/>
      <c r="AB149" s="154"/>
      <c r="AC149" s="154"/>
      <c r="AD149" s="154"/>
      <c r="AE149" s="154"/>
      <c r="AF149" s="154"/>
      <c r="AG149" s="154"/>
      <c r="AH149" s="154"/>
      <c r="AI149" s="154"/>
      <c r="AJ149" s="154"/>
      <c r="AK149" s="154"/>
    </row>
    <row r="150" spans="2:37" ht="18.75" customHeight="1">
      <c r="B150" s="9"/>
      <c r="C150" s="4"/>
      <c r="D150" s="4"/>
      <c r="E150" s="4"/>
      <c r="F150" s="4"/>
      <c r="G150" s="4"/>
      <c r="H150" s="4"/>
      <c r="I150" s="4"/>
      <c r="J150" s="4"/>
      <c r="K150" s="4"/>
      <c r="L150" s="1"/>
      <c r="M150" s="1"/>
      <c r="N150" s="1"/>
      <c r="O150" s="1"/>
      <c r="P150" s="1"/>
      <c r="Q150" s="1"/>
      <c r="R150" s="154"/>
      <c r="S150" s="154"/>
      <c r="T150" s="154"/>
      <c r="U150" s="154"/>
      <c r="V150" s="154"/>
      <c r="W150" s="154"/>
      <c r="X150" s="154"/>
      <c r="Y150" s="154"/>
      <c r="Z150" s="154"/>
      <c r="AA150" s="154"/>
      <c r="AB150" s="154"/>
      <c r="AC150" s="154"/>
      <c r="AD150" s="154"/>
      <c r="AE150" s="154"/>
      <c r="AF150" s="154"/>
      <c r="AG150" s="154"/>
      <c r="AH150" s="154"/>
      <c r="AI150" s="154"/>
      <c r="AJ150" s="154"/>
      <c r="AK150" s="154"/>
    </row>
    <row r="151" spans="2:37" ht="18.75" customHeight="1">
      <c r="B151" s="9"/>
      <c r="C151" s="4"/>
      <c r="D151" s="4"/>
      <c r="E151" s="4"/>
      <c r="F151" s="4"/>
      <c r="G151" s="4"/>
      <c r="H151" s="4"/>
      <c r="I151" s="4"/>
      <c r="J151" s="4"/>
      <c r="K151" s="4"/>
      <c r="L151" s="1"/>
      <c r="M151" s="1"/>
      <c r="N151" s="1"/>
      <c r="O151" s="1"/>
      <c r="P151" s="1"/>
      <c r="Q151" s="1"/>
      <c r="R151" s="154"/>
      <c r="S151" s="154"/>
      <c r="T151" s="154"/>
      <c r="U151" s="154"/>
      <c r="V151" s="154"/>
      <c r="W151" s="154"/>
      <c r="X151" s="154"/>
      <c r="Y151" s="154"/>
      <c r="Z151" s="154"/>
      <c r="AA151" s="154"/>
      <c r="AB151" s="154"/>
      <c r="AC151" s="154"/>
      <c r="AD151" s="154"/>
      <c r="AE151" s="154"/>
      <c r="AF151" s="154"/>
      <c r="AG151" s="154"/>
      <c r="AH151" s="154"/>
      <c r="AI151" s="154"/>
      <c r="AJ151" s="154"/>
      <c r="AK151" s="154"/>
    </row>
    <row r="152" spans="2:37" ht="18.75" customHeight="1">
      <c r="B152" s="9"/>
      <c r="C152" s="4"/>
      <c r="D152" s="4"/>
      <c r="E152" s="4"/>
      <c r="F152" s="4"/>
      <c r="G152" s="4"/>
      <c r="H152" s="4"/>
      <c r="I152" s="4"/>
      <c r="J152" s="4"/>
      <c r="K152" s="4"/>
      <c r="L152" s="1"/>
      <c r="M152" s="1"/>
      <c r="N152" s="1"/>
      <c r="O152" s="1"/>
      <c r="P152" s="1"/>
      <c r="Q152" s="1"/>
      <c r="R152" s="154"/>
      <c r="S152" s="154"/>
      <c r="T152" s="154"/>
      <c r="U152" s="154"/>
      <c r="V152" s="154"/>
      <c r="W152" s="154"/>
      <c r="X152" s="154"/>
      <c r="Y152" s="154"/>
      <c r="Z152" s="154"/>
      <c r="AA152" s="154"/>
      <c r="AB152" s="154"/>
      <c r="AC152" s="154"/>
      <c r="AD152" s="154"/>
      <c r="AE152" s="154"/>
      <c r="AF152" s="154"/>
      <c r="AG152" s="154"/>
      <c r="AH152" s="154"/>
      <c r="AI152" s="154"/>
      <c r="AJ152" s="154"/>
      <c r="AK152" s="154"/>
    </row>
    <row r="153" spans="2:37" ht="18.75" customHeight="1">
      <c r="B153" s="9"/>
      <c r="C153" s="4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54"/>
      <c r="S153" s="154"/>
      <c r="T153" s="154"/>
      <c r="U153" s="154"/>
      <c r="V153" s="154"/>
      <c r="W153" s="154"/>
      <c r="X153" s="154"/>
      <c r="Y153" s="154"/>
      <c r="Z153" s="154"/>
      <c r="AA153" s="154"/>
      <c r="AB153" s="154"/>
      <c r="AC153" s="154"/>
      <c r="AD153" s="154"/>
      <c r="AE153" s="154"/>
      <c r="AF153" s="154"/>
      <c r="AG153" s="154"/>
      <c r="AH153" s="154"/>
      <c r="AI153" s="154"/>
      <c r="AJ153" s="154"/>
      <c r="AK153" s="154"/>
    </row>
    <row r="154" spans="2:37" ht="18.75" customHeight="1">
      <c r="B154" s="9"/>
      <c r="C154" s="4"/>
      <c r="D154" s="4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54"/>
      <c r="S154" s="154"/>
      <c r="T154" s="154"/>
      <c r="U154" s="154"/>
      <c r="V154" s="154"/>
      <c r="W154" s="154"/>
      <c r="X154" s="154"/>
      <c r="Y154" s="154"/>
      <c r="Z154" s="154"/>
      <c r="AA154" s="154"/>
      <c r="AB154" s="154"/>
      <c r="AC154" s="154"/>
      <c r="AD154" s="154"/>
      <c r="AE154" s="154"/>
      <c r="AF154" s="154"/>
      <c r="AG154" s="154"/>
      <c r="AH154" s="154"/>
      <c r="AI154" s="154"/>
      <c r="AJ154" s="154"/>
      <c r="AK154" s="154"/>
    </row>
    <row r="155" spans="2:37" ht="18.75" customHeight="1"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54"/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</row>
    <row r="156" spans="2:37" ht="18.75" customHeight="1"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54"/>
      <c r="S156" s="154"/>
      <c r="T156" s="154"/>
      <c r="U156" s="154"/>
      <c r="V156" s="154"/>
      <c r="W156" s="154"/>
      <c r="X156" s="154"/>
      <c r="Y156" s="154"/>
      <c r="Z156" s="154"/>
      <c r="AA156" s="154"/>
      <c r="AB156" s="154"/>
      <c r="AC156" s="154"/>
      <c r="AD156" s="154"/>
      <c r="AE156" s="154"/>
      <c r="AF156" s="154"/>
      <c r="AG156" s="154"/>
      <c r="AH156" s="154"/>
      <c r="AI156" s="154"/>
      <c r="AJ156" s="154"/>
      <c r="AK156" s="154"/>
    </row>
    <row r="157" spans="2:37" ht="18.75" customHeight="1"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54"/>
      <c r="S157" s="154"/>
      <c r="T157" s="154"/>
      <c r="U157" s="154"/>
      <c r="V157" s="154"/>
      <c r="W157" s="154"/>
      <c r="X157" s="154"/>
      <c r="Y157" s="154"/>
      <c r="Z157" s="154"/>
      <c r="AA157" s="154"/>
      <c r="AB157" s="154"/>
      <c r="AC157" s="154"/>
      <c r="AD157" s="154"/>
      <c r="AE157" s="154"/>
      <c r="AF157" s="154"/>
      <c r="AG157" s="154"/>
      <c r="AH157" s="154"/>
      <c r="AI157" s="154"/>
      <c r="AJ157" s="154"/>
      <c r="AK157" s="154"/>
    </row>
    <row r="158" spans="2:37" ht="18.75" customHeight="1"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54"/>
      <c r="S158" s="154"/>
      <c r="T158" s="154"/>
      <c r="U158" s="154"/>
      <c r="V158" s="154"/>
      <c r="W158" s="154"/>
      <c r="X158" s="154"/>
      <c r="Y158" s="154"/>
      <c r="Z158" s="154"/>
      <c r="AA158" s="154"/>
      <c r="AB158" s="154"/>
      <c r="AC158" s="154"/>
      <c r="AD158" s="154"/>
      <c r="AE158" s="154"/>
      <c r="AF158" s="154"/>
      <c r="AG158" s="154"/>
      <c r="AH158" s="154"/>
      <c r="AI158" s="154"/>
      <c r="AJ158" s="154"/>
      <c r="AK158" s="154"/>
    </row>
    <row r="159" spans="2:37" ht="18.75" customHeight="1"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54"/>
      <c r="S159" s="154"/>
      <c r="T159" s="154"/>
      <c r="U159" s="154"/>
      <c r="V159" s="154"/>
      <c r="W159" s="154"/>
      <c r="X159" s="154"/>
      <c r="Y159" s="154"/>
      <c r="Z159" s="154"/>
      <c r="AA159" s="154"/>
      <c r="AB159" s="154"/>
      <c r="AC159" s="154"/>
      <c r="AD159" s="154"/>
      <c r="AE159" s="154"/>
      <c r="AF159" s="154"/>
      <c r="AG159" s="154"/>
      <c r="AH159" s="154"/>
      <c r="AI159" s="154"/>
      <c r="AJ159" s="154"/>
      <c r="AK159" s="154"/>
    </row>
    <row r="160" spans="2:37" ht="18.75" customHeight="1"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54"/>
      <c r="S160" s="154"/>
      <c r="T160" s="154"/>
      <c r="U160" s="154"/>
      <c r="V160" s="154"/>
      <c r="W160" s="154"/>
      <c r="X160" s="154"/>
      <c r="Y160" s="154"/>
      <c r="Z160" s="154"/>
      <c r="AA160" s="154"/>
      <c r="AB160" s="154"/>
      <c r="AC160" s="154"/>
      <c r="AD160" s="154"/>
      <c r="AE160" s="154"/>
      <c r="AF160" s="154"/>
      <c r="AG160" s="154"/>
      <c r="AH160" s="154"/>
      <c r="AI160" s="154"/>
      <c r="AJ160" s="154"/>
      <c r="AK160" s="154"/>
    </row>
    <row r="161" spans="2:37" ht="18.75" customHeight="1"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54"/>
      <c r="S161" s="154"/>
      <c r="T161" s="154"/>
      <c r="U161" s="154"/>
      <c r="V161" s="154"/>
      <c r="W161" s="154"/>
      <c r="X161" s="154"/>
      <c r="Y161" s="154"/>
      <c r="Z161" s="154"/>
      <c r="AA161" s="154"/>
      <c r="AB161" s="154"/>
      <c r="AC161" s="154"/>
      <c r="AD161" s="154"/>
      <c r="AE161" s="154"/>
      <c r="AF161" s="154"/>
      <c r="AG161" s="154"/>
      <c r="AH161" s="154"/>
      <c r="AI161" s="154"/>
      <c r="AJ161" s="154"/>
      <c r="AK161" s="154"/>
    </row>
    <row r="162" spans="2:37" ht="18.75" customHeight="1">
      <c r="B162" s="7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54"/>
      <c r="S162" s="154"/>
      <c r="T162" s="154"/>
      <c r="U162" s="154"/>
      <c r="V162" s="154"/>
      <c r="W162" s="154"/>
      <c r="X162" s="154"/>
      <c r="Y162" s="154"/>
      <c r="Z162" s="154"/>
      <c r="AA162" s="154"/>
      <c r="AB162" s="154"/>
      <c r="AC162" s="154"/>
      <c r="AD162" s="154"/>
      <c r="AE162" s="154"/>
      <c r="AF162" s="154"/>
      <c r="AG162" s="154"/>
      <c r="AH162" s="154"/>
      <c r="AI162" s="154"/>
      <c r="AJ162" s="154"/>
      <c r="AK162" s="154"/>
    </row>
    <row r="163" spans="2:37" ht="18.75" customHeight="1">
      <c r="B163" s="7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54"/>
      <c r="S163" s="154"/>
      <c r="T163" s="154"/>
      <c r="U163" s="154"/>
      <c r="V163" s="154"/>
      <c r="W163" s="154"/>
      <c r="X163" s="154"/>
      <c r="Y163" s="154"/>
      <c r="Z163" s="154"/>
      <c r="AA163" s="154"/>
      <c r="AB163" s="154"/>
      <c r="AC163" s="154"/>
      <c r="AD163" s="154"/>
      <c r="AE163" s="154"/>
      <c r="AF163" s="154"/>
      <c r="AG163" s="154"/>
      <c r="AH163" s="154"/>
      <c r="AI163" s="154"/>
      <c r="AJ163" s="154"/>
      <c r="AK163" s="154"/>
    </row>
    <row r="164" spans="2:37" ht="18.75" customHeight="1">
      <c r="B164" s="7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54"/>
      <c r="S164" s="154"/>
      <c r="T164" s="154"/>
      <c r="U164" s="154"/>
      <c r="V164" s="154"/>
      <c r="W164" s="154"/>
      <c r="X164" s="154"/>
      <c r="Y164" s="154"/>
      <c r="Z164" s="154"/>
      <c r="AA164" s="154"/>
      <c r="AB164" s="154"/>
      <c r="AC164" s="154"/>
      <c r="AD164" s="154"/>
      <c r="AE164" s="154"/>
      <c r="AF164" s="154"/>
      <c r="AG164" s="154"/>
      <c r="AH164" s="154"/>
      <c r="AI164" s="154"/>
      <c r="AJ164" s="154"/>
      <c r="AK164" s="154"/>
    </row>
    <row r="165" spans="2:37" ht="18.75" customHeight="1">
      <c r="B165" s="7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54"/>
      <c r="S165" s="154"/>
      <c r="T165" s="154"/>
      <c r="U165" s="154"/>
      <c r="V165" s="154"/>
      <c r="W165" s="154"/>
      <c r="X165" s="154"/>
      <c r="Y165" s="154"/>
      <c r="Z165" s="154"/>
      <c r="AA165" s="154"/>
      <c r="AB165" s="154"/>
      <c r="AC165" s="154"/>
      <c r="AD165" s="154"/>
      <c r="AE165" s="154"/>
      <c r="AF165" s="154"/>
      <c r="AG165" s="154"/>
      <c r="AH165" s="154"/>
      <c r="AI165" s="154"/>
      <c r="AJ165" s="154"/>
      <c r="AK165" s="154"/>
    </row>
    <row r="166" spans="2:37" ht="18.75" customHeight="1"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54"/>
      <c r="S166" s="154"/>
      <c r="T166" s="154"/>
      <c r="U166" s="154"/>
      <c r="V166" s="154"/>
      <c r="W166" s="154"/>
      <c r="X166" s="154"/>
      <c r="Y166" s="154"/>
      <c r="Z166" s="154"/>
      <c r="AA166" s="154"/>
      <c r="AB166" s="154"/>
      <c r="AC166" s="154"/>
      <c r="AD166" s="154"/>
      <c r="AE166" s="154"/>
      <c r="AF166" s="154"/>
      <c r="AG166" s="154"/>
      <c r="AH166" s="154"/>
      <c r="AI166" s="154"/>
      <c r="AJ166" s="154"/>
      <c r="AK166" s="154"/>
    </row>
    <row r="167" spans="2:37" ht="18.75" customHeight="1"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54"/>
      <c r="S167" s="154"/>
      <c r="T167" s="154"/>
      <c r="U167" s="154"/>
      <c r="V167" s="154"/>
      <c r="W167" s="154"/>
      <c r="X167" s="154"/>
      <c r="Y167" s="154"/>
      <c r="Z167" s="154"/>
      <c r="AA167" s="154"/>
      <c r="AB167" s="154"/>
      <c r="AC167" s="154"/>
      <c r="AD167" s="154"/>
      <c r="AE167" s="154"/>
      <c r="AF167" s="154"/>
      <c r="AG167" s="154"/>
      <c r="AH167" s="154"/>
      <c r="AI167" s="154"/>
      <c r="AJ167" s="154"/>
      <c r="AK167" s="154"/>
    </row>
    <row r="168" spans="2:37" ht="18.75" customHeight="1"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54"/>
      <c r="S168" s="154"/>
      <c r="T168" s="154"/>
      <c r="U168" s="154"/>
      <c r="V168" s="154"/>
      <c r="W168" s="154"/>
      <c r="X168" s="154"/>
      <c r="Y168" s="154"/>
      <c r="Z168" s="154"/>
      <c r="AA168" s="154"/>
      <c r="AB168" s="154"/>
      <c r="AC168" s="154"/>
      <c r="AD168" s="154"/>
      <c r="AE168" s="154"/>
      <c r="AF168" s="154"/>
      <c r="AG168" s="154"/>
      <c r="AH168" s="154"/>
      <c r="AI168" s="154"/>
      <c r="AJ168" s="154"/>
      <c r="AK168" s="154"/>
    </row>
    <row r="169" spans="2:37" ht="15.75"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54"/>
      <c r="S169" s="154"/>
      <c r="T169" s="154"/>
      <c r="U169" s="154"/>
      <c r="V169" s="154"/>
      <c r="W169" s="154"/>
      <c r="X169" s="154"/>
      <c r="Y169" s="154"/>
      <c r="Z169" s="154"/>
      <c r="AA169" s="154"/>
      <c r="AB169" s="154"/>
      <c r="AC169" s="154"/>
      <c r="AD169" s="154"/>
      <c r="AE169" s="154"/>
      <c r="AF169" s="154"/>
      <c r="AG169" s="154"/>
      <c r="AH169" s="154"/>
      <c r="AI169" s="154"/>
      <c r="AJ169" s="154"/>
      <c r="AK169" s="154"/>
    </row>
    <row r="170" spans="2:37" ht="15.75"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54"/>
      <c r="S170" s="154"/>
      <c r="T170" s="154"/>
      <c r="U170" s="154"/>
      <c r="V170" s="154"/>
      <c r="W170" s="154"/>
      <c r="X170" s="154"/>
      <c r="Y170" s="154"/>
      <c r="Z170" s="154"/>
      <c r="AA170" s="154"/>
      <c r="AB170" s="154"/>
      <c r="AC170" s="154"/>
      <c r="AD170" s="154"/>
      <c r="AE170" s="154"/>
      <c r="AF170" s="154"/>
      <c r="AG170" s="154"/>
      <c r="AH170" s="154"/>
      <c r="AI170" s="154"/>
      <c r="AJ170" s="154"/>
      <c r="AK170" s="154"/>
    </row>
    <row r="171" spans="2:37" ht="15.75"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54"/>
      <c r="S171" s="154"/>
      <c r="T171" s="154"/>
      <c r="U171" s="154"/>
      <c r="V171" s="154"/>
      <c r="W171" s="154"/>
      <c r="X171" s="154"/>
      <c r="Y171" s="154"/>
      <c r="Z171" s="154"/>
      <c r="AA171" s="154"/>
      <c r="AB171" s="154"/>
      <c r="AC171" s="154"/>
      <c r="AD171" s="154"/>
      <c r="AE171" s="154"/>
      <c r="AF171" s="154"/>
      <c r="AG171" s="154"/>
      <c r="AH171" s="154"/>
      <c r="AI171" s="154"/>
      <c r="AJ171" s="154"/>
      <c r="AK171" s="154"/>
    </row>
    <row r="172" spans="2:37" ht="15.75"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54"/>
      <c r="S172" s="154"/>
      <c r="T172" s="154"/>
      <c r="U172" s="154"/>
      <c r="V172" s="154"/>
      <c r="W172" s="154"/>
      <c r="X172" s="154"/>
      <c r="Y172" s="154"/>
      <c r="Z172" s="154"/>
      <c r="AA172" s="154"/>
      <c r="AB172" s="154"/>
      <c r="AC172" s="154"/>
      <c r="AD172" s="154"/>
      <c r="AE172" s="154"/>
      <c r="AF172" s="154"/>
      <c r="AG172" s="154"/>
      <c r="AH172" s="154"/>
      <c r="AI172" s="154"/>
      <c r="AJ172" s="154"/>
      <c r="AK172" s="154"/>
    </row>
    <row r="173" spans="2:37" ht="15.75"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54"/>
      <c r="S173" s="154"/>
      <c r="T173" s="154"/>
      <c r="U173" s="154"/>
      <c r="V173" s="154"/>
      <c r="W173" s="154"/>
      <c r="X173" s="154"/>
      <c r="Y173" s="154"/>
      <c r="Z173" s="154"/>
      <c r="AA173" s="154"/>
      <c r="AB173" s="154"/>
      <c r="AC173" s="154"/>
      <c r="AD173" s="154"/>
      <c r="AE173" s="154"/>
      <c r="AF173" s="154"/>
      <c r="AG173" s="154"/>
      <c r="AH173" s="154"/>
      <c r="AI173" s="154"/>
      <c r="AJ173" s="154"/>
      <c r="AK173" s="154"/>
    </row>
    <row r="174" spans="2:37" ht="15.75"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54"/>
      <c r="S174" s="154"/>
      <c r="T174" s="154"/>
      <c r="U174" s="154"/>
      <c r="V174" s="154"/>
      <c r="W174" s="154"/>
      <c r="X174" s="154"/>
      <c r="Y174" s="154"/>
      <c r="Z174" s="154"/>
      <c r="AA174" s="154"/>
      <c r="AB174" s="154"/>
      <c r="AC174" s="154"/>
      <c r="AD174" s="154"/>
      <c r="AE174" s="154"/>
      <c r="AF174" s="154"/>
      <c r="AG174" s="154"/>
      <c r="AH174" s="154"/>
      <c r="AI174" s="154"/>
      <c r="AJ174" s="154"/>
      <c r="AK174" s="154"/>
    </row>
    <row r="175" spans="2:37" ht="15.75"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54"/>
      <c r="S175" s="154"/>
      <c r="T175" s="154"/>
      <c r="U175" s="154"/>
      <c r="V175" s="154"/>
      <c r="W175" s="154"/>
      <c r="X175" s="154"/>
      <c r="Y175" s="154"/>
      <c r="Z175" s="154"/>
      <c r="AA175" s="154"/>
      <c r="AB175" s="154"/>
      <c r="AC175" s="154"/>
      <c r="AD175" s="154"/>
      <c r="AE175" s="154"/>
      <c r="AF175" s="154"/>
      <c r="AG175" s="154"/>
      <c r="AH175" s="154"/>
      <c r="AI175" s="154"/>
      <c r="AJ175" s="154"/>
      <c r="AK175" s="154"/>
    </row>
    <row r="176" spans="2:37" ht="15.75"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54"/>
      <c r="S176" s="154"/>
      <c r="T176" s="154"/>
      <c r="U176" s="154"/>
      <c r="V176" s="154"/>
      <c r="W176" s="154"/>
      <c r="X176" s="154"/>
      <c r="Y176" s="154"/>
      <c r="Z176" s="154"/>
      <c r="AA176" s="154"/>
      <c r="AB176" s="154"/>
      <c r="AC176" s="154"/>
      <c r="AD176" s="154"/>
      <c r="AE176" s="154"/>
      <c r="AF176" s="154"/>
      <c r="AG176" s="154"/>
      <c r="AH176" s="154"/>
      <c r="AI176" s="154"/>
      <c r="AJ176" s="154"/>
      <c r="AK176" s="154"/>
    </row>
    <row r="177" spans="2:37" ht="15.75"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54"/>
      <c r="S177" s="154"/>
      <c r="T177" s="154"/>
      <c r="U177" s="154"/>
      <c r="V177" s="154"/>
      <c r="W177" s="154"/>
      <c r="X177" s="154"/>
      <c r="Y177" s="154"/>
      <c r="Z177" s="154"/>
      <c r="AA177" s="154"/>
      <c r="AB177" s="154"/>
      <c r="AC177" s="154"/>
      <c r="AD177" s="154"/>
      <c r="AE177" s="154"/>
      <c r="AF177" s="154"/>
      <c r="AG177" s="154"/>
      <c r="AH177" s="154"/>
      <c r="AI177" s="154"/>
      <c r="AJ177" s="154"/>
      <c r="AK177" s="154"/>
    </row>
    <row r="178" spans="2:37" ht="15.75"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54"/>
      <c r="S178" s="154"/>
      <c r="T178" s="154"/>
      <c r="U178" s="154"/>
      <c r="V178" s="154"/>
      <c r="W178" s="154"/>
      <c r="X178" s="154"/>
      <c r="Y178" s="154"/>
      <c r="Z178" s="154"/>
      <c r="AA178" s="154"/>
      <c r="AB178" s="154"/>
      <c r="AC178" s="154"/>
      <c r="AD178" s="154"/>
      <c r="AE178" s="154"/>
      <c r="AF178" s="154"/>
      <c r="AG178" s="154"/>
      <c r="AH178" s="154"/>
      <c r="AI178" s="154"/>
      <c r="AJ178" s="154"/>
      <c r="AK178" s="154"/>
    </row>
    <row r="179" spans="2:37" ht="15.75"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54"/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</row>
    <row r="180" spans="2:37" ht="15.75">
      <c r="B180" s="7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54"/>
      <c r="S180" s="154"/>
      <c r="T180" s="154"/>
      <c r="U180" s="154"/>
      <c r="V180" s="154"/>
      <c r="W180" s="154"/>
      <c r="X180" s="154"/>
      <c r="Y180" s="154"/>
      <c r="Z180" s="154"/>
      <c r="AA180" s="154"/>
      <c r="AB180" s="154"/>
      <c r="AC180" s="154"/>
      <c r="AD180" s="154"/>
      <c r="AE180" s="154"/>
      <c r="AF180" s="154"/>
      <c r="AG180" s="154"/>
      <c r="AH180" s="154"/>
      <c r="AI180" s="154"/>
      <c r="AJ180" s="154"/>
      <c r="AK180" s="154"/>
    </row>
    <row r="181" spans="2:37" ht="15.75">
      <c r="B181" s="7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54"/>
      <c r="S181" s="154"/>
      <c r="T181" s="154"/>
      <c r="U181" s="154"/>
      <c r="V181" s="154"/>
      <c r="W181" s="154"/>
      <c r="X181" s="154"/>
      <c r="Y181" s="154"/>
      <c r="Z181" s="154"/>
      <c r="AA181" s="154"/>
      <c r="AB181" s="154"/>
      <c r="AC181" s="154"/>
      <c r="AD181" s="154"/>
      <c r="AE181" s="154"/>
      <c r="AF181" s="154"/>
      <c r="AG181" s="154"/>
      <c r="AH181" s="154"/>
      <c r="AI181" s="154"/>
      <c r="AJ181" s="154"/>
      <c r="AK181" s="154"/>
    </row>
    <row r="182" spans="2:37" ht="15.75">
      <c r="B182" s="7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54"/>
      <c r="S182" s="154"/>
      <c r="T182" s="154"/>
      <c r="U182" s="154"/>
      <c r="V182" s="154"/>
      <c r="W182" s="154"/>
      <c r="X182" s="154"/>
      <c r="Y182" s="154"/>
      <c r="Z182" s="154"/>
      <c r="AA182" s="154"/>
      <c r="AB182" s="154"/>
      <c r="AC182" s="154"/>
      <c r="AD182" s="154"/>
      <c r="AE182" s="154"/>
      <c r="AF182" s="154"/>
      <c r="AG182" s="154"/>
      <c r="AH182" s="154"/>
      <c r="AI182" s="154"/>
      <c r="AJ182" s="154"/>
      <c r="AK182" s="154"/>
    </row>
    <row r="183" spans="2:37" ht="15.75">
      <c r="B183" s="7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54"/>
      <c r="S183" s="154"/>
      <c r="T183" s="154"/>
      <c r="U183" s="154"/>
      <c r="V183" s="154"/>
      <c r="W183" s="154"/>
      <c r="X183" s="154"/>
      <c r="Y183" s="154"/>
      <c r="Z183" s="154"/>
      <c r="AA183" s="154"/>
      <c r="AB183" s="154"/>
      <c r="AC183" s="154"/>
      <c r="AD183" s="154"/>
      <c r="AE183" s="154"/>
      <c r="AF183" s="154"/>
      <c r="AG183" s="154"/>
      <c r="AH183" s="154"/>
      <c r="AI183" s="154"/>
      <c r="AJ183" s="154"/>
      <c r="AK183" s="154"/>
    </row>
    <row r="184" spans="2:37" ht="15.75">
      <c r="B184" s="7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54"/>
      <c r="S184" s="154"/>
      <c r="T184" s="154"/>
      <c r="U184" s="154"/>
      <c r="V184" s="154"/>
      <c r="W184" s="154"/>
      <c r="X184" s="154"/>
      <c r="Y184" s="154"/>
      <c r="Z184" s="154"/>
      <c r="AA184" s="154"/>
      <c r="AB184" s="154"/>
      <c r="AC184" s="154"/>
      <c r="AD184" s="154"/>
      <c r="AE184" s="154"/>
      <c r="AF184" s="154"/>
      <c r="AG184" s="154"/>
      <c r="AH184" s="154"/>
      <c r="AI184" s="154"/>
      <c r="AJ184" s="154"/>
      <c r="AK184" s="154"/>
    </row>
    <row r="185" spans="2:37" ht="15.75">
      <c r="B185" s="7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54"/>
      <c r="S185" s="154"/>
      <c r="T185" s="154"/>
      <c r="U185" s="154"/>
      <c r="V185" s="154"/>
      <c r="W185" s="154"/>
      <c r="X185" s="154"/>
      <c r="Y185" s="154"/>
      <c r="Z185" s="154"/>
      <c r="AA185" s="154"/>
      <c r="AB185" s="154"/>
      <c r="AC185" s="154"/>
      <c r="AD185" s="154"/>
      <c r="AE185" s="154"/>
      <c r="AF185" s="154"/>
      <c r="AG185" s="154"/>
      <c r="AH185" s="154"/>
      <c r="AI185" s="154"/>
      <c r="AJ185" s="154"/>
      <c r="AK185" s="154"/>
    </row>
    <row r="186" spans="2:37" ht="15.75">
      <c r="B186" s="7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54"/>
      <c r="S186" s="154"/>
      <c r="T186" s="154"/>
      <c r="U186" s="154"/>
      <c r="V186" s="154"/>
      <c r="W186" s="154"/>
      <c r="X186" s="154"/>
      <c r="Y186" s="154"/>
      <c r="Z186" s="154"/>
      <c r="AA186" s="154"/>
      <c r="AB186" s="154"/>
      <c r="AC186" s="154"/>
      <c r="AD186" s="154"/>
      <c r="AE186" s="154"/>
      <c r="AF186" s="154"/>
      <c r="AG186" s="154"/>
      <c r="AH186" s="154"/>
      <c r="AI186" s="154"/>
      <c r="AJ186" s="154"/>
      <c r="AK186" s="154"/>
    </row>
    <row r="187" spans="2:37" ht="15.75">
      <c r="B187" s="7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54"/>
      <c r="S187" s="154"/>
      <c r="T187" s="154"/>
      <c r="U187" s="154"/>
      <c r="V187" s="154"/>
      <c r="W187" s="154"/>
      <c r="X187" s="154"/>
      <c r="Y187" s="154"/>
      <c r="Z187" s="154"/>
      <c r="AA187" s="154"/>
      <c r="AB187" s="154"/>
      <c r="AC187" s="154"/>
      <c r="AD187" s="154"/>
      <c r="AE187" s="154"/>
      <c r="AF187" s="154"/>
      <c r="AG187" s="154"/>
      <c r="AH187" s="154"/>
      <c r="AI187" s="154"/>
      <c r="AJ187" s="154"/>
      <c r="AK187" s="154"/>
    </row>
    <row r="188" spans="2:37" ht="15.75">
      <c r="B188" s="7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54"/>
      <c r="S188" s="154"/>
      <c r="T188" s="154"/>
      <c r="U188" s="154"/>
      <c r="V188" s="154"/>
      <c r="W188" s="154"/>
      <c r="X188" s="154"/>
      <c r="Y188" s="154"/>
      <c r="Z188" s="154"/>
      <c r="AA188" s="154"/>
      <c r="AB188" s="154"/>
      <c r="AC188" s="154"/>
      <c r="AD188" s="154"/>
      <c r="AE188" s="154"/>
      <c r="AF188" s="154"/>
      <c r="AG188" s="154"/>
      <c r="AH188" s="154"/>
      <c r="AI188" s="154"/>
      <c r="AJ188" s="154"/>
      <c r="AK188" s="154"/>
    </row>
    <row r="189" spans="2:37" ht="15.75">
      <c r="B189" s="7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54"/>
      <c r="S189" s="154"/>
      <c r="T189" s="154"/>
      <c r="U189" s="154"/>
      <c r="V189" s="154"/>
      <c r="W189" s="154"/>
      <c r="X189" s="154"/>
      <c r="Y189" s="154"/>
      <c r="Z189" s="154"/>
      <c r="AA189" s="154"/>
      <c r="AB189" s="154"/>
      <c r="AC189" s="154"/>
      <c r="AD189" s="154"/>
      <c r="AE189" s="154"/>
      <c r="AF189" s="154"/>
      <c r="AG189" s="154"/>
      <c r="AH189" s="154"/>
      <c r="AI189" s="154"/>
      <c r="AJ189" s="154"/>
      <c r="AK189" s="154"/>
    </row>
    <row r="190" spans="2:37" ht="15.75">
      <c r="B190" s="7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54"/>
      <c r="S190" s="154"/>
      <c r="T190" s="154"/>
      <c r="U190" s="154"/>
      <c r="V190" s="154"/>
      <c r="W190" s="154"/>
      <c r="X190" s="154"/>
      <c r="Y190" s="154"/>
      <c r="Z190" s="154"/>
      <c r="AA190" s="154"/>
      <c r="AB190" s="154"/>
      <c r="AC190" s="154"/>
      <c r="AD190" s="154"/>
      <c r="AE190" s="154"/>
      <c r="AF190" s="154"/>
      <c r="AG190" s="154"/>
      <c r="AH190" s="154"/>
      <c r="AI190" s="154"/>
      <c r="AJ190" s="154"/>
      <c r="AK190" s="154"/>
    </row>
    <row r="191" spans="2:37" ht="15.75">
      <c r="B191" s="7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54"/>
      <c r="S191" s="154"/>
      <c r="T191" s="154"/>
      <c r="U191" s="154"/>
      <c r="V191" s="154"/>
      <c r="W191" s="154"/>
      <c r="X191" s="154"/>
      <c r="Y191" s="154"/>
      <c r="Z191" s="154"/>
      <c r="AA191" s="154"/>
      <c r="AB191" s="154"/>
      <c r="AC191" s="154"/>
      <c r="AD191" s="154"/>
      <c r="AE191" s="154"/>
      <c r="AF191" s="154"/>
      <c r="AG191" s="154"/>
      <c r="AH191" s="154"/>
      <c r="AI191" s="154"/>
      <c r="AJ191" s="154"/>
      <c r="AK191" s="154"/>
    </row>
    <row r="192" spans="2:37" ht="15.75">
      <c r="B192" s="7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54"/>
      <c r="S192" s="154"/>
      <c r="T192" s="154"/>
      <c r="U192" s="154"/>
      <c r="V192" s="154"/>
      <c r="W192" s="154"/>
      <c r="X192" s="154"/>
      <c r="Y192" s="154"/>
      <c r="Z192" s="154"/>
      <c r="AA192" s="154"/>
      <c r="AB192" s="154"/>
      <c r="AC192" s="154"/>
      <c r="AD192" s="154"/>
      <c r="AE192" s="154"/>
      <c r="AF192" s="154"/>
      <c r="AG192" s="154"/>
      <c r="AH192" s="154"/>
      <c r="AI192" s="154"/>
      <c r="AJ192" s="154"/>
      <c r="AK192" s="154"/>
    </row>
    <row r="193" spans="2:37" ht="15.75">
      <c r="B193" s="7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54"/>
      <c r="S193" s="154"/>
      <c r="T193" s="154"/>
      <c r="U193" s="154"/>
      <c r="V193" s="154"/>
      <c r="W193" s="154"/>
      <c r="X193" s="154"/>
      <c r="Y193" s="154"/>
      <c r="Z193" s="154"/>
      <c r="AA193" s="154"/>
      <c r="AB193" s="154"/>
      <c r="AC193" s="154"/>
      <c r="AD193" s="154"/>
      <c r="AE193" s="154"/>
      <c r="AF193" s="154"/>
      <c r="AG193" s="154"/>
      <c r="AH193" s="154"/>
      <c r="AI193" s="154"/>
      <c r="AJ193" s="154"/>
      <c r="AK193" s="154"/>
    </row>
    <row r="194" spans="2:37" ht="15.75">
      <c r="B194" s="7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54"/>
      <c r="S194" s="154"/>
      <c r="T194" s="154"/>
      <c r="U194" s="154"/>
      <c r="V194" s="154"/>
      <c r="W194" s="154"/>
      <c r="X194" s="154"/>
      <c r="Y194" s="154"/>
      <c r="Z194" s="154"/>
      <c r="AA194" s="154"/>
      <c r="AB194" s="154"/>
      <c r="AC194" s="154"/>
      <c r="AD194" s="154"/>
      <c r="AE194" s="154"/>
      <c r="AF194" s="154"/>
      <c r="AG194" s="154"/>
      <c r="AH194" s="154"/>
      <c r="AI194" s="154"/>
      <c r="AJ194" s="154"/>
      <c r="AK194" s="154"/>
    </row>
    <row r="195" spans="2:37" ht="15.75">
      <c r="B195" s="7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54"/>
      <c r="S195" s="154"/>
      <c r="T195" s="154"/>
      <c r="U195" s="154"/>
      <c r="V195" s="154"/>
      <c r="W195" s="154"/>
      <c r="X195" s="154"/>
      <c r="Y195" s="154"/>
      <c r="Z195" s="154"/>
      <c r="AA195" s="154"/>
      <c r="AB195" s="154"/>
      <c r="AC195" s="154"/>
      <c r="AD195" s="154"/>
      <c r="AE195" s="154"/>
      <c r="AF195" s="154"/>
      <c r="AG195" s="154"/>
      <c r="AH195" s="154"/>
      <c r="AI195" s="154"/>
      <c r="AJ195" s="154"/>
      <c r="AK195" s="154"/>
    </row>
    <row r="196" spans="2:37" ht="15.75">
      <c r="B196" s="7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54"/>
      <c r="S196" s="154"/>
      <c r="T196" s="154"/>
      <c r="U196" s="154"/>
      <c r="V196" s="154"/>
      <c r="W196" s="154"/>
      <c r="X196" s="154"/>
      <c r="Y196" s="154"/>
      <c r="Z196" s="154"/>
      <c r="AA196" s="154"/>
      <c r="AB196" s="154"/>
      <c r="AC196" s="154"/>
      <c r="AD196" s="154"/>
      <c r="AE196" s="154"/>
      <c r="AF196" s="154"/>
      <c r="AG196" s="154"/>
      <c r="AH196" s="154"/>
      <c r="AI196" s="154"/>
      <c r="AJ196" s="154"/>
      <c r="AK196" s="154"/>
    </row>
    <row r="197" spans="2:37" ht="15.75">
      <c r="B197" s="7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54"/>
      <c r="S197" s="154"/>
      <c r="T197" s="154"/>
      <c r="U197" s="154"/>
      <c r="V197" s="154"/>
      <c r="W197" s="154"/>
      <c r="X197" s="154"/>
      <c r="Y197" s="154"/>
      <c r="Z197" s="154"/>
      <c r="AA197" s="154"/>
      <c r="AB197" s="154"/>
      <c r="AC197" s="154"/>
      <c r="AD197" s="154"/>
      <c r="AE197" s="154"/>
      <c r="AF197" s="154"/>
      <c r="AG197" s="154"/>
      <c r="AH197" s="154"/>
      <c r="AI197" s="154"/>
      <c r="AJ197" s="154"/>
      <c r="AK197" s="154"/>
    </row>
    <row r="198" spans="2:37" ht="15.75">
      <c r="B198" s="7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54"/>
      <c r="S198" s="154"/>
      <c r="T198" s="154"/>
      <c r="U198" s="154"/>
      <c r="V198" s="154"/>
      <c r="W198" s="154"/>
      <c r="X198" s="154"/>
      <c r="Y198" s="154"/>
      <c r="Z198" s="154"/>
      <c r="AA198" s="154"/>
      <c r="AB198" s="154"/>
      <c r="AC198" s="154"/>
      <c r="AD198" s="154"/>
      <c r="AE198" s="154"/>
      <c r="AF198" s="154"/>
      <c r="AG198" s="154"/>
      <c r="AH198" s="154"/>
      <c r="AI198" s="154"/>
      <c r="AJ198" s="154"/>
      <c r="AK198" s="154"/>
    </row>
    <row r="199" spans="2:37" ht="15.75">
      <c r="B199" s="7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54"/>
      <c r="S199" s="154"/>
      <c r="T199" s="154"/>
      <c r="U199" s="154"/>
      <c r="V199" s="154"/>
      <c r="W199" s="154"/>
      <c r="X199" s="154"/>
      <c r="Y199" s="154"/>
      <c r="Z199" s="154"/>
      <c r="AA199" s="154"/>
      <c r="AB199" s="154"/>
      <c r="AC199" s="154"/>
      <c r="AD199" s="154"/>
      <c r="AE199" s="154"/>
      <c r="AF199" s="154"/>
      <c r="AG199" s="154"/>
      <c r="AH199" s="154"/>
      <c r="AI199" s="154"/>
      <c r="AJ199" s="154"/>
      <c r="AK199" s="154"/>
    </row>
    <row r="200" spans="2:37" ht="15.75">
      <c r="B200" s="7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54"/>
      <c r="S200" s="154"/>
      <c r="T200" s="154"/>
      <c r="U200" s="154"/>
      <c r="V200" s="154"/>
      <c r="W200" s="154"/>
      <c r="X200" s="154"/>
      <c r="Y200" s="154"/>
      <c r="Z200" s="154"/>
      <c r="AA200" s="154"/>
      <c r="AB200" s="154"/>
      <c r="AC200" s="154"/>
      <c r="AD200" s="154"/>
      <c r="AE200" s="154"/>
      <c r="AF200" s="154"/>
      <c r="AG200" s="154"/>
      <c r="AH200" s="154"/>
      <c r="AI200" s="154"/>
      <c r="AJ200" s="154"/>
      <c r="AK200" s="154"/>
    </row>
    <row r="201" spans="2:17" ht="15.75">
      <c r="B201" s="7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</row>
    <row r="202" spans="2:17" ht="15.75">
      <c r="B202" s="7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</row>
    <row r="203" spans="2:17" ht="15.75">
      <c r="B203" s="7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</row>
    <row r="204" spans="2:17" ht="15.75">
      <c r="B204" s="7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</row>
    <row r="205" spans="2:17" ht="15.75">
      <c r="B205" s="7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</row>
    <row r="206" spans="2:17" ht="15.75">
      <c r="B206" s="7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</row>
    <row r="207" spans="2:17" ht="15.75">
      <c r="B207" s="7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</row>
    <row r="208" spans="2:17" ht="15.75">
      <c r="B208" s="7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</row>
    <row r="209" spans="2:17" ht="15.75">
      <c r="B209" s="7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</row>
    <row r="210" spans="2:17" ht="15.75">
      <c r="B210" s="7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</row>
    <row r="211" spans="2:17" ht="15.75">
      <c r="B211" s="7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</row>
    <row r="212" spans="2:17" ht="15.75">
      <c r="B212" s="7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</row>
    <row r="213" spans="2:17" ht="15.75">
      <c r="B213" s="7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</row>
    <row r="214" spans="2:17" ht="15.75">
      <c r="B214" s="7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</row>
    <row r="215" spans="2:17" ht="15.75">
      <c r="B215" s="7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</row>
    <row r="216" spans="2:17" ht="15.75">
      <c r="B216" s="7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</row>
    <row r="217" spans="2:17" ht="15.75">
      <c r="B217" s="7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</row>
    <row r="218" spans="2:17" ht="15.75">
      <c r="B218" s="7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</row>
    <row r="219" spans="2:17" ht="15.75">
      <c r="B219" s="7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</row>
    <row r="220" spans="2:17" ht="15.75">
      <c r="B220" s="7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</row>
    <row r="221" spans="2:17" ht="15.75">
      <c r="B221" s="7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</row>
    <row r="222" spans="2:17" ht="15.75">
      <c r="B222" s="7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</row>
    <row r="223" spans="2:17" ht="15.75">
      <c r="B223" s="7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</row>
    <row r="224" spans="2:17" ht="15.75">
      <c r="B224" s="7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</row>
    <row r="225" spans="2:17" ht="15.75">
      <c r="B225" s="7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</row>
    <row r="226" spans="2:17" ht="15.75">
      <c r="B226" s="7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</row>
    <row r="227" spans="2:17" ht="15.75">
      <c r="B227" s="7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</row>
    <row r="228" spans="2:17" ht="15.75">
      <c r="B228" s="7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</row>
    <row r="229" spans="2:17" ht="15.75">
      <c r="B229" s="7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</row>
    <row r="230" spans="2:17" ht="15.75">
      <c r="B230" s="7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</row>
    <row r="231" spans="2:17" ht="15.75">
      <c r="B231" s="7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</row>
    <row r="232" spans="2:17" ht="15.75">
      <c r="B232" s="7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</row>
    <row r="233" spans="2:17" ht="15.75">
      <c r="B233" s="7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</row>
    <row r="234" spans="2:17" ht="15.75">
      <c r="B234" s="7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</row>
    <row r="235" spans="2:17" ht="15.75">
      <c r="B235" s="7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</row>
    <row r="236" spans="2:17" ht="15.75">
      <c r="B236" s="7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</row>
    <row r="237" spans="2:17" ht="15.75">
      <c r="B237" s="7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</row>
    <row r="238" spans="2:17" ht="15.75">
      <c r="B238" s="7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</row>
    <row r="239" spans="2:17" ht="15.75">
      <c r="B239" s="7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</row>
    <row r="240" spans="2:17" ht="15.75">
      <c r="B240" s="7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</row>
    <row r="241" spans="2:17" ht="15.75">
      <c r="B241" s="7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</row>
    <row r="242" spans="2:17" ht="15.75">
      <c r="B242" s="7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</row>
    <row r="243" spans="2:17" ht="15.75">
      <c r="B243" s="7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</row>
    <row r="244" spans="2:17" ht="15.75">
      <c r="B244" s="7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</row>
    <row r="245" spans="2:17" ht="15.75">
      <c r="B245" s="7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</row>
    <row r="246" spans="2:17" ht="15.75">
      <c r="B246" s="7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</row>
    <row r="247" spans="2:17" ht="15.75">
      <c r="B247" s="7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</row>
    <row r="248" spans="2:17" ht="15.75">
      <c r="B248" s="7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</row>
    <row r="249" spans="2:17" ht="15.75">
      <c r="B249" s="7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</row>
    <row r="250" spans="2:17" ht="15.75">
      <c r="B250" s="7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</row>
    <row r="251" spans="2:17" ht="15.75">
      <c r="B251" s="7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</row>
    <row r="252" spans="2:17" ht="15.75">
      <c r="B252" s="7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</row>
    <row r="253" spans="2:17" ht="15.75">
      <c r="B253" s="7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</row>
    <row r="254" spans="2:17" ht="15.75">
      <c r="B254" s="7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</row>
    <row r="255" spans="2:17" ht="15.75">
      <c r="B255" s="7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</row>
    <row r="256" spans="2:17" ht="15.75">
      <c r="B256" s="7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</row>
    <row r="257" spans="2:17" ht="15.75">
      <c r="B257" s="7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</row>
    <row r="258" spans="2:17" ht="15.75">
      <c r="B258" s="7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</row>
    <row r="259" spans="2:17" ht="15.75">
      <c r="B259" s="7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</row>
    <row r="260" spans="2:17" ht="15.75">
      <c r="B260" s="7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</row>
    <row r="261" spans="2:17" ht="15.75">
      <c r="B261" s="7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</row>
    <row r="262" spans="2:17" ht="15.75">
      <c r="B262" s="7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</row>
    <row r="263" spans="2:17" ht="15.75">
      <c r="B263" s="7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</row>
    <row r="264" spans="2:17" ht="15.75">
      <c r="B264" s="7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</row>
    <row r="265" spans="2:17" ht="15.75">
      <c r="B265" s="7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</row>
    <row r="266" spans="2:17" ht="15.75">
      <c r="B266" s="7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</row>
    <row r="267" spans="2:17" ht="15.75">
      <c r="B267" s="7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</row>
    <row r="268" spans="2:17" ht="15.75">
      <c r="B268" s="7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</row>
    <row r="269" spans="2:17" ht="15.75">
      <c r="B269" s="7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</row>
    <row r="270" spans="2:17" ht="15.75">
      <c r="B270" s="7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</row>
    <row r="271" spans="2:17" ht="15.75">
      <c r="B271" s="7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</row>
    <row r="272" spans="2:17" ht="15.75">
      <c r="B272" s="7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</row>
    <row r="273" spans="2:17" ht="15.75">
      <c r="B273" s="7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</row>
    <row r="274" spans="2:17" ht="15.75">
      <c r="B274" s="7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</row>
    <row r="275" spans="2:17" ht="15.75">
      <c r="B275" s="7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</row>
    <row r="276" spans="2:17" ht="15.75">
      <c r="B276" s="7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</row>
    <row r="277" spans="2:17" ht="15.75">
      <c r="B277" s="7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</row>
    <row r="278" spans="2:17" ht="15.75">
      <c r="B278" s="7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</row>
    <row r="279" spans="2:17" ht="15.75">
      <c r="B279" s="7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</row>
    <row r="280" spans="2:17" ht="15.75">
      <c r="B280" s="7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</row>
    <row r="281" spans="2:17" ht="15.75">
      <c r="B281" s="7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</row>
    <row r="282" spans="2:17" ht="15.75">
      <c r="B282" s="7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</row>
    <row r="283" spans="2:17" ht="15.75">
      <c r="B283" s="7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</row>
    <row r="284" spans="2:17" ht="15.75">
      <c r="B284" s="7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</row>
    <row r="285" spans="2:17" ht="15.75">
      <c r="B285" s="7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</row>
    <row r="286" spans="2:17" ht="15.75">
      <c r="B286" s="7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</row>
    <row r="287" spans="2:17" ht="15.75">
      <c r="B287" s="7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</row>
    <row r="288" spans="2:17" ht="15.75">
      <c r="B288" s="7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</row>
    <row r="289" spans="2:17" ht="15.75">
      <c r="B289" s="7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</row>
    <row r="290" spans="2:17" ht="15.75">
      <c r="B290" s="7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</row>
    <row r="291" spans="2:17" ht="15.75">
      <c r="B291" s="7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</row>
    <row r="292" spans="2:17" ht="15.75">
      <c r="B292" s="7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</row>
    <row r="293" spans="2:17" ht="15.75">
      <c r="B293" s="7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</row>
    <row r="294" spans="2:17" ht="15.75">
      <c r="B294" s="7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</row>
    <row r="295" spans="2:17" ht="15.75">
      <c r="B295" s="7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</row>
    <row r="296" spans="2:17" ht="15.75">
      <c r="B296" s="7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</row>
    <row r="297" spans="2:17" ht="15.75">
      <c r="B297" s="7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</row>
    <row r="298" spans="2:17" ht="15.75">
      <c r="B298" s="7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</row>
    <row r="299" spans="2:17" ht="15.75">
      <c r="B299" s="7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</row>
    <row r="300" spans="2:17" ht="15.75">
      <c r="B300" s="7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</row>
    <row r="301" spans="2:17" ht="15.75">
      <c r="B301" s="7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</row>
    <row r="302" spans="2:17" ht="15.75">
      <c r="B302" s="7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</row>
    <row r="303" spans="2:17" ht="15.75">
      <c r="B303" s="7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</row>
    <row r="304" spans="2:17" ht="15.75">
      <c r="B304" s="7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</row>
    <row r="305" spans="2:17" ht="15.75">
      <c r="B305" s="7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</row>
    <row r="306" spans="2:17" ht="15.75">
      <c r="B306" s="7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</row>
    <row r="307" spans="2:17" ht="15.75">
      <c r="B307" s="7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</row>
    <row r="308" spans="2:17" ht="15.75">
      <c r="B308" s="7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</row>
    <row r="309" spans="2:17" ht="15.75">
      <c r="B309" s="7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</row>
    <row r="310" spans="2:17" ht="15.75">
      <c r="B310" s="7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</row>
    <row r="311" spans="2:17" ht="15.75">
      <c r="B311" s="7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</row>
    <row r="312" spans="2:17" ht="15.75">
      <c r="B312" s="7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</row>
    <row r="313" spans="2:17" ht="15.75">
      <c r="B313" s="7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</row>
    <row r="314" spans="2:17" ht="15.75">
      <c r="B314" s="7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</row>
    <row r="315" spans="2:17" ht="15.75">
      <c r="B315" s="7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</row>
    <row r="316" spans="2:17" ht="15.75">
      <c r="B316" s="7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</row>
    <row r="317" spans="2:17" ht="15.75">
      <c r="B317" s="7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</row>
    <row r="318" spans="2:17" ht="15.75">
      <c r="B318" s="7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</row>
    <row r="319" spans="2:17" ht="15.75">
      <c r="B319" s="7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</row>
    <row r="320" spans="2:17" ht="15.75">
      <c r="B320" s="7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</row>
    <row r="321" spans="2:17" ht="15.75">
      <c r="B321" s="7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</row>
    <row r="322" spans="2:17" ht="15.75">
      <c r="B322" s="7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</row>
    <row r="323" spans="2:17" ht="15.75">
      <c r="B323" s="7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</row>
    <row r="324" spans="2:17" ht="15.75">
      <c r="B324" s="7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</row>
    <row r="325" spans="2:17" ht="15.75">
      <c r="B325" s="7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</row>
    <row r="326" spans="2:17" ht="15.75">
      <c r="B326" s="7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</row>
    <row r="327" spans="2:17" ht="15.75">
      <c r="B327" s="7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</row>
    <row r="328" spans="2:17" ht="15.75">
      <c r="B328" s="7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</row>
    <row r="329" spans="2:17" ht="15.75">
      <c r="B329" s="7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</row>
    <row r="330" spans="2:17" ht="15.75">
      <c r="B330" s="5"/>
      <c r="C330" s="1"/>
      <c r="D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</row>
    <row r="331" spans="2:17" ht="15.75">
      <c r="B331" s="5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</row>
    <row r="332" spans="2:11" ht="15.75">
      <c r="B332" s="5"/>
      <c r="F332" s="1"/>
      <c r="G332" s="1"/>
      <c r="H332" s="1"/>
      <c r="I332" s="1"/>
      <c r="J332" s="1"/>
      <c r="K332" s="1"/>
    </row>
    <row r="333" spans="2:11" ht="15.75">
      <c r="B333" s="5"/>
      <c r="F333" s="1"/>
      <c r="G333" s="1"/>
      <c r="H333" s="1"/>
      <c r="I333" s="1"/>
      <c r="J333" s="1"/>
      <c r="K333" s="1"/>
    </row>
    <row r="334" spans="2:11" ht="15.75">
      <c r="B334" s="5"/>
      <c r="F334" s="1"/>
      <c r="G334" s="1"/>
      <c r="H334" s="1"/>
      <c r="I334" s="1"/>
      <c r="J334" s="1"/>
      <c r="K334" s="1"/>
    </row>
    <row r="335" spans="2:11" ht="15.75">
      <c r="B335" s="5"/>
      <c r="F335" s="1"/>
      <c r="G335" s="1"/>
      <c r="H335" s="1"/>
      <c r="I335" s="1"/>
      <c r="J335" s="1"/>
      <c r="K335" s="1"/>
    </row>
    <row r="336" spans="2:11" ht="15.75">
      <c r="B336" s="5"/>
      <c r="F336" s="1"/>
      <c r="G336" s="1"/>
      <c r="H336" s="1"/>
      <c r="I336" s="1"/>
      <c r="J336" s="1"/>
      <c r="K336" s="1"/>
    </row>
    <row r="337" spans="2:11" ht="15.75">
      <c r="B337" s="5"/>
      <c r="F337" s="1"/>
      <c r="G337" s="1"/>
      <c r="H337" s="1"/>
      <c r="I337" s="1"/>
      <c r="J337" s="1"/>
      <c r="K337" s="1"/>
    </row>
    <row r="338" spans="2:11" ht="15.75">
      <c r="B338" s="5"/>
      <c r="F338" s="1"/>
      <c r="G338" s="1"/>
      <c r="H338" s="1"/>
      <c r="I338" s="1"/>
      <c r="J338" s="1"/>
      <c r="K338" s="1"/>
    </row>
    <row r="339" spans="2:11" ht="15.75">
      <c r="B339" s="5"/>
      <c r="F339" s="1"/>
      <c r="G339" s="1"/>
      <c r="H339" s="1"/>
      <c r="I339" s="1"/>
      <c r="J339" s="1"/>
      <c r="K339" s="1"/>
    </row>
    <row r="340" spans="2:11" ht="15.75">
      <c r="B340" s="5"/>
      <c r="F340" s="1"/>
      <c r="G340" s="1"/>
      <c r="H340" s="1"/>
      <c r="I340" s="1"/>
      <c r="J340" s="1"/>
      <c r="K340" s="1"/>
    </row>
    <row r="341" spans="2:11" ht="15.75">
      <c r="B341" s="5"/>
      <c r="F341" s="1"/>
      <c r="G341" s="1"/>
      <c r="H341" s="1"/>
      <c r="I341" s="1"/>
      <c r="J341" s="1"/>
      <c r="K341" s="1"/>
    </row>
    <row r="342" spans="2:11" ht="15.75">
      <c r="B342" s="5"/>
      <c r="F342" s="1"/>
      <c r="G342" s="1"/>
      <c r="H342" s="1"/>
      <c r="I342" s="1"/>
      <c r="J342" s="1"/>
      <c r="K342" s="1"/>
    </row>
    <row r="343" spans="2:11" ht="15.75">
      <c r="B343" s="5"/>
      <c r="F343" s="1"/>
      <c r="G343" s="1"/>
      <c r="H343" s="1"/>
      <c r="I343" s="1"/>
      <c r="J343" s="1"/>
      <c r="K343" s="1"/>
    </row>
    <row r="344" spans="2:11" ht="15.75">
      <c r="B344" s="5"/>
      <c r="F344" s="1"/>
      <c r="G344" s="1"/>
      <c r="H344" s="1"/>
      <c r="I344" s="1"/>
      <c r="J344" s="1"/>
      <c r="K344" s="1"/>
    </row>
    <row r="345" spans="2:11" ht="15.75">
      <c r="B345" s="5"/>
      <c r="F345" s="1"/>
      <c r="G345" s="1"/>
      <c r="H345" s="1"/>
      <c r="I345" s="1"/>
      <c r="J345" s="1"/>
      <c r="K345" s="1"/>
    </row>
    <row r="346" spans="2:11" ht="15.75">
      <c r="B346" s="5"/>
      <c r="F346" s="1"/>
      <c r="G346" s="1"/>
      <c r="H346" s="1"/>
      <c r="I346" s="1"/>
      <c r="J346" s="1"/>
      <c r="K346" s="1"/>
    </row>
    <row r="347" spans="2:11" ht="15.75">
      <c r="B347" s="5"/>
      <c r="F347" s="1"/>
      <c r="G347" s="1"/>
      <c r="H347" s="1"/>
      <c r="I347" s="1"/>
      <c r="J347" s="1"/>
      <c r="K347" s="1"/>
    </row>
    <row r="348" spans="2:11" ht="15.75">
      <c r="B348" s="5"/>
      <c r="F348" s="1"/>
      <c r="G348" s="1"/>
      <c r="H348" s="1"/>
      <c r="I348" s="1"/>
      <c r="J348" s="1"/>
      <c r="K348" s="1"/>
    </row>
    <row r="349" spans="2:11" ht="15.75">
      <c r="B349" s="5"/>
      <c r="F349" s="1"/>
      <c r="G349" s="1"/>
      <c r="H349" s="1"/>
      <c r="I349" s="1"/>
      <c r="J349" s="1"/>
      <c r="K349" s="1"/>
    </row>
    <row r="350" spans="2:11" ht="15.75">
      <c r="B350" s="5"/>
      <c r="F350" s="1"/>
      <c r="G350" s="1"/>
      <c r="H350" s="1"/>
      <c r="I350" s="1"/>
      <c r="J350" s="1"/>
      <c r="K350" s="1"/>
    </row>
    <row r="351" spans="2:11" ht="15.75">
      <c r="B351" s="5"/>
      <c r="F351" s="1"/>
      <c r="G351" s="1"/>
      <c r="H351" s="1"/>
      <c r="I351" s="1"/>
      <c r="J351" s="1"/>
      <c r="K351" s="1"/>
    </row>
    <row r="352" spans="2:11" ht="15.75">
      <c r="B352" s="5"/>
      <c r="F352" s="1"/>
      <c r="G352" s="1"/>
      <c r="H352" s="1"/>
      <c r="I352" s="1"/>
      <c r="J352" s="1"/>
      <c r="K352" s="1"/>
    </row>
    <row r="353" spans="2:11" ht="15.75">
      <c r="B353" s="5"/>
      <c r="F353" s="1"/>
      <c r="G353" s="1"/>
      <c r="H353" s="1"/>
      <c r="I353" s="1"/>
      <c r="J353" s="1"/>
      <c r="K353" s="1"/>
    </row>
    <row r="354" spans="2:11" ht="15.75">
      <c r="B354" s="5"/>
      <c r="F354" s="1"/>
      <c r="G354" s="1"/>
      <c r="H354" s="1"/>
      <c r="I354" s="1"/>
      <c r="J354" s="1"/>
      <c r="K354" s="1"/>
    </row>
    <row r="355" spans="2:11" ht="15.75">
      <c r="B355" s="5"/>
      <c r="F355" s="1"/>
      <c r="G355" s="1"/>
      <c r="H355" s="1"/>
      <c r="I355" s="1"/>
      <c r="J355" s="1"/>
      <c r="K355" s="1"/>
    </row>
    <row r="356" spans="2:11" ht="15.75">
      <c r="B356" s="5"/>
      <c r="F356" s="1"/>
      <c r="G356" s="1"/>
      <c r="H356" s="1"/>
      <c r="I356" s="1"/>
      <c r="J356" s="1"/>
      <c r="K356" s="1"/>
    </row>
    <row r="357" spans="2:11" ht="15.75">
      <c r="B357" s="5"/>
      <c r="F357" s="1"/>
      <c r="G357" s="1"/>
      <c r="H357" s="1"/>
      <c r="I357" s="1"/>
      <c r="J357" s="1"/>
      <c r="K357" s="1"/>
    </row>
    <row r="358" spans="2:11" ht="15.75">
      <c r="B358" s="5"/>
      <c r="F358" s="1"/>
      <c r="G358" s="1"/>
      <c r="H358" s="1"/>
      <c r="I358" s="1"/>
      <c r="J358" s="1"/>
      <c r="K358" s="1"/>
    </row>
    <row r="359" spans="2:11" ht="15.75">
      <c r="B359" s="5"/>
      <c r="F359" s="1"/>
      <c r="G359" s="1"/>
      <c r="H359" s="1"/>
      <c r="I359" s="1"/>
      <c r="J359" s="1"/>
      <c r="K359" s="1"/>
    </row>
    <row r="360" spans="2:11" ht="15.75">
      <c r="B360" s="5"/>
      <c r="F360" s="1"/>
      <c r="G360" s="1"/>
      <c r="H360" s="1"/>
      <c r="I360" s="1"/>
      <c r="J360" s="1"/>
      <c r="K360" s="1"/>
    </row>
    <row r="361" spans="2:11" ht="15.75">
      <c r="B361" s="5"/>
      <c r="F361" s="1"/>
      <c r="G361" s="1"/>
      <c r="H361" s="1"/>
      <c r="I361" s="1"/>
      <c r="J361" s="1"/>
      <c r="K361" s="1"/>
    </row>
    <row r="362" spans="2:11" ht="15.75">
      <c r="B362" s="5"/>
      <c r="F362" s="1"/>
      <c r="G362" s="1"/>
      <c r="H362" s="1"/>
      <c r="I362" s="1"/>
      <c r="J362" s="1"/>
      <c r="K362" s="1"/>
    </row>
    <row r="363" spans="2:11" ht="15.75">
      <c r="B363" s="5"/>
      <c r="F363" s="1"/>
      <c r="G363" s="1"/>
      <c r="H363" s="1"/>
      <c r="I363" s="1"/>
      <c r="J363" s="1"/>
      <c r="K363" s="1"/>
    </row>
    <row r="364" spans="2:11" ht="15.75">
      <c r="B364" s="5"/>
      <c r="F364" s="1"/>
      <c r="G364" s="1"/>
      <c r="H364" s="1"/>
      <c r="I364" s="1"/>
      <c r="J364" s="1"/>
      <c r="K364" s="1"/>
    </row>
    <row r="365" spans="2:11" ht="15.75">
      <c r="B365" s="5"/>
      <c r="F365" s="1"/>
      <c r="G365" s="1"/>
      <c r="H365" s="1"/>
      <c r="I365" s="1"/>
      <c r="J365" s="1"/>
      <c r="K365" s="1"/>
    </row>
    <row r="366" spans="2:11" ht="15.75">
      <c r="B366" s="5"/>
      <c r="F366" s="1"/>
      <c r="G366" s="1"/>
      <c r="H366" s="1"/>
      <c r="I366" s="1"/>
      <c r="J366" s="1"/>
      <c r="K366" s="1"/>
    </row>
    <row r="367" spans="2:11" ht="15.75">
      <c r="B367" s="6"/>
      <c r="F367" s="1"/>
      <c r="G367" s="1"/>
      <c r="H367" s="1"/>
      <c r="I367" s="1"/>
      <c r="J367" s="1"/>
      <c r="K367" s="1"/>
    </row>
    <row r="368" spans="2:11" ht="15.75">
      <c r="B368" s="6"/>
      <c r="F368" s="1"/>
      <c r="G368" s="1"/>
      <c r="H368" s="1"/>
      <c r="I368" s="1"/>
      <c r="J368" s="1"/>
      <c r="K368" s="1"/>
    </row>
    <row r="369" spans="2:11" ht="15.75">
      <c r="B369" s="6"/>
      <c r="F369" s="1"/>
      <c r="G369" s="1"/>
      <c r="H369" s="1"/>
      <c r="I369" s="1"/>
      <c r="J369" s="1"/>
      <c r="K369" s="1"/>
    </row>
    <row r="370" spans="2:11" ht="15.75">
      <c r="B370" s="6"/>
      <c r="F370" s="1"/>
      <c r="G370" s="1"/>
      <c r="H370" s="1"/>
      <c r="I370" s="1"/>
      <c r="J370" s="1"/>
      <c r="K370" s="1"/>
    </row>
    <row r="371" spans="2:11" ht="15.75">
      <c r="B371" s="6"/>
      <c r="F371" s="1"/>
      <c r="G371" s="1"/>
      <c r="H371" s="1"/>
      <c r="I371" s="1"/>
      <c r="J371" s="1"/>
      <c r="K371" s="1"/>
    </row>
    <row r="372" spans="2:11" ht="15.75">
      <c r="B372" s="6"/>
      <c r="F372" s="1"/>
      <c r="G372" s="1"/>
      <c r="H372" s="1"/>
      <c r="I372" s="1"/>
      <c r="J372" s="1"/>
      <c r="K372" s="1"/>
    </row>
    <row r="373" spans="2:11" ht="15.75">
      <c r="B373" s="6"/>
      <c r="F373" s="1"/>
      <c r="G373" s="1"/>
      <c r="H373" s="1"/>
      <c r="I373" s="1"/>
      <c r="J373" s="1"/>
      <c r="K373" s="1"/>
    </row>
    <row r="374" spans="2:11" ht="15.75">
      <c r="B374" s="6"/>
      <c r="F374" s="1"/>
      <c r="G374" s="1"/>
      <c r="H374" s="1"/>
      <c r="I374" s="1"/>
      <c r="J374" s="1"/>
      <c r="K374" s="1"/>
    </row>
    <row r="375" spans="2:11" ht="15.75">
      <c r="B375" s="6"/>
      <c r="F375" s="1"/>
      <c r="G375" s="1"/>
      <c r="H375" s="1"/>
      <c r="I375" s="1"/>
      <c r="J375" s="1"/>
      <c r="K375" s="1"/>
    </row>
    <row r="376" spans="2:11" ht="15.75">
      <c r="B376" s="6"/>
      <c r="F376" s="1"/>
      <c r="G376" s="1"/>
      <c r="H376" s="1"/>
      <c r="I376" s="1"/>
      <c r="J376" s="1"/>
      <c r="K376" s="1"/>
    </row>
    <row r="377" spans="2:11" ht="15.75">
      <c r="B377" s="6"/>
      <c r="F377" s="1"/>
      <c r="G377" s="1"/>
      <c r="H377" s="1"/>
      <c r="I377" s="1"/>
      <c r="J377" s="1"/>
      <c r="K377" s="1"/>
    </row>
    <row r="378" spans="2:11" ht="15.75">
      <c r="B378" s="6"/>
      <c r="F378" s="1"/>
      <c r="G378" s="1"/>
      <c r="H378" s="1"/>
      <c r="I378" s="1"/>
      <c r="J378" s="1"/>
      <c r="K378" s="1"/>
    </row>
    <row r="379" spans="2:11" ht="15.75">
      <c r="B379" s="6"/>
      <c r="F379" s="1"/>
      <c r="G379" s="1"/>
      <c r="H379" s="1"/>
      <c r="I379" s="1"/>
      <c r="J379" s="1"/>
      <c r="K379" s="1"/>
    </row>
    <row r="380" spans="2:11" ht="15.75">
      <c r="B380" s="6"/>
      <c r="F380" s="1"/>
      <c r="G380" s="1"/>
      <c r="H380" s="1"/>
      <c r="I380" s="1"/>
      <c r="J380" s="1"/>
      <c r="K380" s="1"/>
    </row>
    <row r="381" spans="2:11" ht="15.75">
      <c r="B381" s="6"/>
      <c r="F381" s="1"/>
      <c r="G381" s="1"/>
      <c r="H381" s="1"/>
      <c r="I381" s="1"/>
      <c r="J381" s="1"/>
      <c r="K381" s="1"/>
    </row>
    <row r="382" spans="2:11" ht="15.75">
      <c r="B382" s="6"/>
      <c r="F382" s="1"/>
      <c r="G382" s="1"/>
      <c r="H382" s="1"/>
      <c r="I382" s="1"/>
      <c r="J382" s="1"/>
      <c r="K382" s="1"/>
    </row>
    <row r="383" spans="2:11" ht="15.75">
      <c r="B383" s="6"/>
      <c r="F383" s="1"/>
      <c r="G383" s="1"/>
      <c r="H383" s="1"/>
      <c r="I383" s="1"/>
      <c r="J383" s="1"/>
      <c r="K383" s="1"/>
    </row>
    <row r="384" spans="2:11" ht="15.75">
      <c r="B384" s="6"/>
      <c r="F384" s="1"/>
      <c r="G384" s="1"/>
      <c r="H384" s="1"/>
      <c r="I384" s="1"/>
      <c r="J384" s="1"/>
      <c r="K384" s="1"/>
    </row>
    <row r="385" spans="2:11" ht="15.75">
      <c r="B385" s="6"/>
      <c r="F385" s="1"/>
      <c r="G385" s="1"/>
      <c r="H385" s="1"/>
      <c r="I385" s="1"/>
      <c r="J385" s="1"/>
      <c r="K385" s="1"/>
    </row>
    <row r="386" spans="2:11" ht="15.75">
      <c r="B386" s="6"/>
      <c r="F386" s="1"/>
      <c r="G386" s="1"/>
      <c r="H386" s="1"/>
      <c r="I386" s="1"/>
      <c r="J386" s="1"/>
      <c r="K386" s="1"/>
    </row>
    <row r="387" spans="2:11" ht="15.75">
      <c r="B387" s="6"/>
      <c r="F387" s="1"/>
      <c r="G387" s="1"/>
      <c r="H387" s="1"/>
      <c r="I387" s="1"/>
      <c r="J387" s="1"/>
      <c r="K387" s="1"/>
    </row>
    <row r="388" spans="2:11" ht="15.75">
      <c r="B388" s="6"/>
      <c r="F388" s="1"/>
      <c r="G388" s="1"/>
      <c r="H388" s="1"/>
      <c r="I388" s="1"/>
      <c r="J388" s="1"/>
      <c r="K388" s="1"/>
    </row>
    <row r="389" spans="2:11" ht="15.75">
      <c r="B389" s="6"/>
      <c r="F389" s="1"/>
      <c r="G389" s="1"/>
      <c r="H389" s="1"/>
      <c r="I389" s="1"/>
      <c r="J389" s="1"/>
      <c r="K389" s="1"/>
    </row>
    <row r="390" spans="2:11" ht="15.75">
      <c r="B390" s="6"/>
      <c r="F390" s="1"/>
      <c r="G390" s="1"/>
      <c r="H390" s="1"/>
      <c r="I390" s="1"/>
      <c r="J390" s="1"/>
      <c r="K390" s="1"/>
    </row>
    <row r="391" spans="2:11" ht="15.75">
      <c r="B391" s="6"/>
      <c r="F391" s="1"/>
      <c r="G391" s="1"/>
      <c r="H391" s="1"/>
      <c r="I391" s="1"/>
      <c r="J391" s="1"/>
      <c r="K391" s="1"/>
    </row>
    <row r="392" spans="2:11" ht="15.75">
      <c r="B392" s="6"/>
      <c r="F392" s="1"/>
      <c r="G392" s="1"/>
      <c r="H392" s="1"/>
      <c r="I392" s="1"/>
      <c r="J392" s="1"/>
      <c r="K392" s="1"/>
    </row>
    <row r="393" ht="15.75">
      <c r="B393" s="6"/>
    </row>
    <row r="394" ht="15.75">
      <c r="B394" s="6"/>
    </row>
    <row r="395" ht="15.75">
      <c r="B395" s="6"/>
    </row>
    <row r="396" ht="15.75">
      <c r="B396" s="6"/>
    </row>
    <row r="397" ht="15.75">
      <c r="B397" s="6"/>
    </row>
    <row r="398" ht="15.75">
      <c r="B398" s="6"/>
    </row>
    <row r="399" ht="15.75">
      <c r="B399" s="6"/>
    </row>
    <row r="400" ht="15.75">
      <c r="B400" s="6"/>
    </row>
    <row r="401" ht="15.75">
      <c r="B401" s="6"/>
    </row>
    <row r="402" ht="15.75">
      <c r="B402" s="6"/>
    </row>
    <row r="403" ht="15.75">
      <c r="B403" s="6"/>
    </row>
    <row r="404" ht="15.75">
      <c r="B404" s="6"/>
    </row>
    <row r="405" ht="15.75">
      <c r="B405" s="6"/>
    </row>
    <row r="406" ht="15.75">
      <c r="B406" s="6"/>
    </row>
    <row r="407" ht="15.75">
      <c r="B407" s="6"/>
    </row>
    <row r="408" ht="15.75">
      <c r="B408" s="6"/>
    </row>
    <row r="409" ht="15.75">
      <c r="B409" s="6"/>
    </row>
    <row r="410" ht="15.75">
      <c r="B410" s="6"/>
    </row>
    <row r="411" ht="15.75">
      <c r="B411" s="6"/>
    </row>
    <row r="412" ht="15.75">
      <c r="B412" s="6"/>
    </row>
    <row r="413" ht="15.75">
      <c r="B413" s="6"/>
    </row>
    <row r="414" ht="15.75">
      <c r="B414" s="6"/>
    </row>
    <row r="415" ht="15.75">
      <c r="B415" s="6"/>
    </row>
    <row r="416" ht="15.75">
      <c r="B416" s="6"/>
    </row>
    <row r="417" ht="15.75">
      <c r="B417" s="6"/>
    </row>
    <row r="418" ht="15.75">
      <c r="B418" s="6"/>
    </row>
    <row r="419" ht="15.75">
      <c r="B419" s="6"/>
    </row>
    <row r="420" ht="15.75">
      <c r="B420" s="6"/>
    </row>
    <row r="421" ht="15.75">
      <c r="B421" s="6"/>
    </row>
    <row r="422" ht="15.75">
      <c r="B422" s="6"/>
    </row>
    <row r="423" ht="15.75">
      <c r="B423" s="6"/>
    </row>
    <row r="424" ht="15.75">
      <c r="B424" s="6"/>
    </row>
    <row r="425" ht="15.75">
      <c r="B425" s="6"/>
    </row>
    <row r="426" ht="15.75">
      <c r="B426" s="6"/>
    </row>
    <row r="427" ht="15.75">
      <c r="B427" s="6"/>
    </row>
    <row r="428" ht="15.75">
      <c r="B428" s="6"/>
    </row>
    <row r="429" ht="15.75">
      <c r="B429" s="6"/>
    </row>
    <row r="430" ht="15.75">
      <c r="B430" s="6"/>
    </row>
    <row r="431" ht="15.75">
      <c r="B431" s="6"/>
    </row>
    <row r="432" ht="15.75">
      <c r="B432" s="6"/>
    </row>
    <row r="433" ht="15.75">
      <c r="B433" s="6"/>
    </row>
    <row r="434" ht="15.75">
      <c r="B434" s="6"/>
    </row>
    <row r="435" ht="15.75">
      <c r="B435" s="6"/>
    </row>
    <row r="436" ht="15.75">
      <c r="B436" s="6"/>
    </row>
    <row r="437" ht="15.75">
      <c r="B437" s="6"/>
    </row>
    <row r="438" ht="15.75">
      <c r="B438" s="6"/>
    </row>
    <row r="439" ht="15.75">
      <c r="B439" s="6"/>
    </row>
    <row r="440" ht="15.75">
      <c r="B440" s="6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AG436"/>
  <sheetViews>
    <sheetView zoomScale="62" zoomScaleNormal="62" zoomScalePageLayoutView="0" workbookViewId="0" topLeftCell="A81">
      <selection activeCell="I135" sqref="I135"/>
    </sheetView>
  </sheetViews>
  <sheetFormatPr defaultColWidth="9.140625" defaultRowHeight="15"/>
  <cols>
    <col min="1" max="2" width="8.7109375" style="0" customWidth="1"/>
    <col min="3" max="3" width="35.7109375" style="0" customWidth="1"/>
    <col min="4" max="4" width="15.7109375" style="0" customWidth="1"/>
    <col min="5" max="5" width="10.7109375" style="0" customWidth="1"/>
    <col min="6" max="6" width="6.7109375" style="0" customWidth="1"/>
    <col min="7" max="8" width="10.7109375" style="0" customWidth="1"/>
    <col min="9" max="9" width="85.7109375" style="0" customWidth="1"/>
    <col min="10" max="10" width="12.7109375" style="0" customWidth="1"/>
    <col min="11" max="11" width="11.7109375" style="0" customWidth="1"/>
    <col min="12" max="12" width="8.7109375" style="0" customWidth="1"/>
    <col min="15" max="15" width="25.7109375" style="0" customWidth="1"/>
  </cols>
  <sheetData>
    <row r="1" spans="1:25" ht="60" customHeight="1" thickBot="1">
      <c r="A1" s="154"/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</row>
    <row r="2" spans="1:33" ht="34.5" customHeight="1" thickBot="1">
      <c r="A2" s="154"/>
      <c r="B2" s="130"/>
      <c r="C2" s="131"/>
      <c r="D2" s="132"/>
      <c r="E2" s="121"/>
      <c r="F2" s="133"/>
      <c r="G2" s="121"/>
      <c r="H2" s="121" t="s">
        <v>2</v>
      </c>
      <c r="I2" s="133"/>
      <c r="J2" s="133"/>
      <c r="K2" s="134"/>
      <c r="L2" s="154"/>
      <c r="M2" s="154"/>
      <c r="N2" s="145"/>
      <c r="O2" s="145"/>
      <c r="P2" s="145"/>
      <c r="Q2" s="145"/>
      <c r="R2" s="145"/>
      <c r="S2" s="145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4"/>
      <c r="AF2" s="14"/>
      <c r="AG2" s="14"/>
    </row>
    <row r="3" spans="1:33" ht="27" customHeight="1" thickBot="1">
      <c r="A3" s="154"/>
      <c r="B3" s="122" t="s">
        <v>171</v>
      </c>
      <c r="C3" s="123" t="s">
        <v>3</v>
      </c>
      <c r="D3" s="124" t="s">
        <v>4</v>
      </c>
      <c r="E3" s="125" t="s">
        <v>9</v>
      </c>
      <c r="F3" s="126" t="s">
        <v>6</v>
      </c>
      <c r="G3" s="127" t="s">
        <v>76</v>
      </c>
      <c r="H3" s="127" t="s">
        <v>170</v>
      </c>
      <c r="I3" s="128" t="s">
        <v>5</v>
      </c>
      <c r="J3" s="129" t="s">
        <v>73</v>
      </c>
      <c r="K3" s="129" t="s">
        <v>74</v>
      </c>
      <c r="L3" s="154"/>
      <c r="M3" s="154"/>
      <c r="N3" s="145"/>
      <c r="O3" s="145"/>
      <c r="P3" s="145"/>
      <c r="Q3" s="145"/>
      <c r="R3" s="145"/>
      <c r="S3" s="145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4"/>
      <c r="AF3" s="14"/>
      <c r="AG3" s="14"/>
    </row>
    <row r="4" spans="1:33" ht="21.75" customHeight="1">
      <c r="A4" s="154"/>
      <c r="B4" s="119">
        <v>333</v>
      </c>
      <c r="C4" s="112" t="s">
        <v>221</v>
      </c>
      <c r="D4" s="26" t="s">
        <v>78</v>
      </c>
      <c r="E4" s="26">
        <v>2012</v>
      </c>
      <c r="F4" s="26" t="s">
        <v>222</v>
      </c>
      <c r="G4" s="120">
        <v>3</v>
      </c>
      <c r="H4" s="156" t="s">
        <v>87</v>
      </c>
      <c r="I4" s="115" t="s">
        <v>42</v>
      </c>
      <c r="J4" s="159">
        <f>(SUM('[1]Červené'!K4:O4)-MIN('[1]Červené'!K4:O4)-MAX('[1]Červené'!K4:O4))/3</f>
        <v>86</v>
      </c>
      <c r="K4" s="113" t="str">
        <f>IF(Červené!J4&gt;=92,"VZM",IF(Červené!J4&gt;=88,"ZM",IF(Červené!J4&gt;=84,"SM",IF(Červené!J4&gt;=80,"BM",IF(Červené!J4&lt;80,"  ")))))</f>
        <v>SM</v>
      </c>
      <c r="L4" s="154"/>
      <c r="M4" s="199"/>
      <c r="N4" s="139"/>
      <c r="O4" s="200"/>
      <c r="P4" s="145"/>
      <c r="Q4" s="145"/>
      <c r="R4" s="145"/>
      <c r="S4" s="145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4"/>
      <c r="AF4" s="14"/>
      <c r="AG4" s="14"/>
    </row>
    <row r="5" spans="1:33" ht="21.75" customHeight="1">
      <c r="A5" s="154"/>
      <c r="B5" s="47">
        <v>334</v>
      </c>
      <c r="C5" s="112" t="s">
        <v>220</v>
      </c>
      <c r="D5" s="26" t="s">
        <v>78</v>
      </c>
      <c r="E5" s="26">
        <v>2012</v>
      </c>
      <c r="F5" s="26" t="s">
        <v>222</v>
      </c>
      <c r="G5" s="120">
        <v>4</v>
      </c>
      <c r="H5" s="156" t="s">
        <v>87</v>
      </c>
      <c r="I5" s="116" t="s">
        <v>31</v>
      </c>
      <c r="J5" s="157">
        <f>(SUM('[1]Červené'!K5:O5)-MIN('[1]Červené'!K5:O5)-MAX('[1]Červené'!K5:O5))/3</f>
        <v>85.33333333333333</v>
      </c>
      <c r="K5" s="113" t="str">
        <f>IF(Červené!J5&gt;=92,"VZM",IF(Červené!J5&gt;=88,"ZM",IF(Červené!J5&gt;=84,"SM",IF(Červené!J5&gt;=80,"BM",IF(Červené!J5&lt;80,"  ")))))</f>
        <v>SM</v>
      </c>
      <c r="L5" s="154"/>
      <c r="M5" s="199"/>
      <c r="N5" s="139"/>
      <c r="O5" s="200"/>
      <c r="P5" s="145"/>
      <c r="Q5" s="145"/>
      <c r="R5" s="145"/>
      <c r="S5" s="145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4"/>
      <c r="AF5" s="14"/>
      <c r="AG5" s="14"/>
    </row>
    <row r="6" spans="1:33" ht="21.75" customHeight="1">
      <c r="A6" s="154"/>
      <c r="B6" s="47">
        <v>335</v>
      </c>
      <c r="C6" s="112" t="s">
        <v>219</v>
      </c>
      <c r="D6" s="26" t="s">
        <v>78</v>
      </c>
      <c r="E6" s="26">
        <v>2011</v>
      </c>
      <c r="F6" s="26" t="s">
        <v>222</v>
      </c>
      <c r="G6" s="26">
        <v>0.9</v>
      </c>
      <c r="H6" s="156" t="s">
        <v>87</v>
      </c>
      <c r="I6" s="116" t="s">
        <v>137</v>
      </c>
      <c r="J6" s="157">
        <f>(SUM('[1]Červené'!K6:O6)-MIN('[1]Červené'!K6:O6)-MAX('[1]Červené'!K6:O6))/3</f>
        <v>84.33333333333333</v>
      </c>
      <c r="K6" s="113" t="s">
        <v>175</v>
      </c>
      <c r="L6" s="154"/>
      <c r="M6" s="199"/>
      <c r="N6" s="139"/>
      <c r="O6" s="200"/>
      <c r="P6" s="145"/>
      <c r="Q6" s="145"/>
      <c r="R6" s="145"/>
      <c r="S6" s="145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4"/>
      <c r="AF6" s="14"/>
      <c r="AG6" s="14"/>
    </row>
    <row r="7" spans="1:33" ht="21.75" customHeight="1">
      <c r="A7" s="154"/>
      <c r="B7" s="47">
        <v>336</v>
      </c>
      <c r="C7" s="112" t="s">
        <v>218</v>
      </c>
      <c r="D7" s="26" t="s">
        <v>82</v>
      </c>
      <c r="E7" s="26">
        <v>2011</v>
      </c>
      <c r="F7" s="26" t="s">
        <v>222</v>
      </c>
      <c r="G7" s="26">
        <v>1.6</v>
      </c>
      <c r="H7" s="156" t="s">
        <v>92</v>
      </c>
      <c r="I7" s="116" t="s">
        <v>224</v>
      </c>
      <c r="J7" s="157">
        <f>(SUM('[1]Červené'!K7:O7)-MIN('[1]Červené'!K7:O7)-MAX('[1]Červené'!K7:O7))/3</f>
        <v>83.66666666666667</v>
      </c>
      <c r="K7" s="113" t="str">
        <f>IF(Červené!J7&gt;=92,"VZM",IF(Červené!J7&gt;=88,"ZM",IF(Červené!J7&gt;=84,"SM",IF(Červené!J7&gt;=80,"BM",IF(Červené!J7&lt;80,"  ")))))</f>
        <v>BM</v>
      </c>
      <c r="L7" s="154"/>
      <c r="M7" s="199"/>
      <c r="N7" s="139"/>
      <c r="O7" s="200"/>
      <c r="P7" s="145"/>
      <c r="Q7" s="145"/>
      <c r="R7" s="145"/>
      <c r="S7" s="145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4"/>
      <c r="AF7" s="14"/>
      <c r="AG7" s="14"/>
    </row>
    <row r="8" spans="1:33" ht="21.75" customHeight="1">
      <c r="A8" s="154"/>
      <c r="B8" s="47">
        <v>337</v>
      </c>
      <c r="C8" s="112" t="s">
        <v>217</v>
      </c>
      <c r="D8" s="26" t="s">
        <v>82</v>
      </c>
      <c r="E8" s="26">
        <v>2011</v>
      </c>
      <c r="F8" s="26" t="s">
        <v>222</v>
      </c>
      <c r="G8" s="26">
        <v>2.4</v>
      </c>
      <c r="H8" s="156" t="s">
        <v>92</v>
      </c>
      <c r="I8" s="116" t="s">
        <v>40</v>
      </c>
      <c r="J8" s="157">
        <f>(SUM('[1]Červené'!K8:O8)-MIN('[1]Červené'!K8:O8)-MAX('[1]Červené'!K8:O8))/3</f>
        <v>83.33333333333333</v>
      </c>
      <c r="K8" s="113" t="str">
        <f>IF(Červené!J8&gt;=92,"VZM",IF(Červené!J8&gt;=88,"ZM",IF(Červené!J8&gt;=84,"SM",IF(Červené!J8&gt;=80,"BM",IF(Červené!J8&lt;80,"  ")))))</f>
        <v>BM</v>
      </c>
      <c r="L8" s="154"/>
      <c r="M8" s="199"/>
      <c r="N8" s="139"/>
      <c r="O8" s="145"/>
      <c r="P8" s="145"/>
      <c r="Q8" s="145"/>
      <c r="R8" s="145"/>
      <c r="S8" s="145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4"/>
      <c r="AF8" s="14"/>
      <c r="AG8" s="14"/>
    </row>
    <row r="9" spans="1:33" ht="21.75" customHeight="1">
      <c r="A9" s="154"/>
      <c r="B9" s="47">
        <v>338</v>
      </c>
      <c r="C9" s="112" t="s">
        <v>216</v>
      </c>
      <c r="D9" s="26" t="s">
        <v>78</v>
      </c>
      <c r="E9" s="26">
        <v>2011</v>
      </c>
      <c r="F9" s="26" t="s">
        <v>222</v>
      </c>
      <c r="G9" s="26">
        <v>2.5</v>
      </c>
      <c r="H9" s="156" t="s">
        <v>87</v>
      </c>
      <c r="I9" s="116" t="s">
        <v>43</v>
      </c>
      <c r="J9" s="157">
        <f>(SUM('[1]Červené'!K9:O9)-MIN('[1]Červené'!K9:O9)-MAX('[1]Červené'!K9:O9))/3</f>
        <v>81.33333333333333</v>
      </c>
      <c r="K9" s="113" t="str">
        <f>IF(Červené!J9&gt;=92,"VZM",IF(Červené!J9&gt;=88,"ZM",IF(Červené!J9&gt;=84,"SM",IF(Červené!J9&gt;=80,"BM",IF(Červené!J9&lt;80,"  ")))))</f>
        <v>BM</v>
      </c>
      <c r="L9" s="154"/>
      <c r="M9" s="199"/>
      <c r="N9" s="139"/>
      <c r="O9" s="145"/>
      <c r="P9" s="145"/>
      <c r="Q9" s="145"/>
      <c r="R9" s="145"/>
      <c r="S9" s="145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4"/>
      <c r="AF9" s="14"/>
      <c r="AG9" s="14"/>
    </row>
    <row r="10" spans="1:33" ht="21.75" customHeight="1">
      <c r="A10" s="154"/>
      <c r="B10" s="47">
        <v>339</v>
      </c>
      <c r="C10" s="112" t="s">
        <v>215</v>
      </c>
      <c r="D10" s="26" t="s">
        <v>78</v>
      </c>
      <c r="E10" s="26">
        <v>2011</v>
      </c>
      <c r="F10" s="26" t="s">
        <v>222</v>
      </c>
      <c r="G10" s="120">
        <v>3</v>
      </c>
      <c r="H10" s="156" t="s">
        <v>92</v>
      </c>
      <c r="I10" s="116" t="s">
        <v>96</v>
      </c>
      <c r="J10" s="157">
        <f>(SUM('[1]Červené'!K10:O10)-MIN('[1]Červené'!K10:O10)-MAX('[1]Červené'!K10:O10))/3</f>
        <v>88</v>
      </c>
      <c r="K10" s="113" t="str">
        <f>IF(Červené!J10&gt;=92,"VZM",IF(Červené!J10&gt;=88,"ZM",IF(Červené!J10&gt;=84,"SM",IF(Červené!J10&gt;=80,"BM",IF(Červené!J10&lt;80,"  ")))))</f>
        <v>ZM</v>
      </c>
      <c r="L10" s="154"/>
      <c r="M10" s="199"/>
      <c r="N10" s="139"/>
      <c r="O10" s="145"/>
      <c r="P10" s="145"/>
      <c r="Q10" s="145"/>
      <c r="R10" s="145"/>
      <c r="S10" s="145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4"/>
      <c r="AF10" s="14"/>
      <c r="AG10" s="14"/>
    </row>
    <row r="11" spans="1:33" ht="21.75" customHeight="1">
      <c r="A11" s="154"/>
      <c r="B11" s="47">
        <v>340</v>
      </c>
      <c r="C11" s="112" t="s">
        <v>214</v>
      </c>
      <c r="D11" s="26" t="s">
        <v>0</v>
      </c>
      <c r="E11" s="26">
        <v>2011</v>
      </c>
      <c r="F11" s="26" t="s">
        <v>222</v>
      </c>
      <c r="G11" s="26">
        <v>5.4</v>
      </c>
      <c r="H11" s="156"/>
      <c r="I11" s="114" t="s">
        <v>48</v>
      </c>
      <c r="J11" s="157">
        <f>(SUM('[1]Červené'!K11:O11)-MIN('[1]Červené'!K11:O11)-MAX('[1]Červené'!K11:O11))/3</f>
        <v>81</v>
      </c>
      <c r="K11" s="113" t="str">
        <f>IF(Červené!J11&gt;=92,"VZM",IF(Červené!J11&gt;=88,"ZM",IF(Červené!J11&gt;=84,"SM",IF(Červené!J11&gt;=80,"BM",IF(Červené!J11&lt;80,"  ")))))</f>
        <v>BM</v>
      </c>
      <c r="L11" s="154"/>
      <c r="M11" s="199"/>
      <c r="N11" s="139"/>
      <c r="O11" s="145"/>
      <c r="P11" s="145"/>
      <c r="Q11" s="145"/>
      <c r="R11" s="145"/>
      <c r="S11" s="145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4"/>
      <c r="AF11" s="14"/>
      <c r="AG11" s="14"/>
    </row>
    <row r="12" spans="1:33" ht="21.75" customHeight="1">
      <c r="A12" s="154"/>
      <c r="B12" s="47">
        <v>341</v>
      </c>
      <c r="C12" s="112" t="s">
        <v>213</v>
      </c>
      <c r="D12" s="26" t="s">
        <v>82</v>
      </c>
      <c r="E12" s="26">
        <v>2011</v>
      </c>
      <c r="F12" s="26" t="s">
        <v>222</v>
      </c>
      <c r="G12" s="26"/>
      <c r="H12" s="156" t="s">
        <v>87</v>
      </c>
      <c r="I12" s="116" t="s">
        <v>39</v>
      </c>
      <c r="J12" s="157">
        <f>(SUM('[1]Červené'!K12:O12)-MIN('[1]Červené'!K12:O12)-MAX('[1]Červené'!K12:O12))/3</f>
        <v>86.66666666666667</v>
      </c>
      <c r="K12" s="113" t="str">
        <f>IF(Červené!J12&gt;=92,"VZM",IF(Červené!J12&gt;=88,"ZM",IF(Červené!J12&gt;=84,"SM",IF(Červené!J12&gt;=80,"BM",IF(Červené!J12&lt;80,"  ")))))</f>
        <v>SM</v>
      </c>
      <c r="L12" s="154"/>
      <c r="M12" s="199"/>
      <c r="N12" s="139"/>
      <c r="O12" s="145"/>
      <c r="P12" s="145"/>
      <c r="Q12" s="145"/>
      <c r="R12" s="145"/>
      <c r="S12" s="145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4"/>
      <c r="AF12" s="14"/>
      <c r="AG12" s="14"/>
    </row>
    <row r="13" spans="1:33" ht="21.75" customHeight="1">
      <c r="A13" s="154"/>
      <c r="B13" s="47">
        <v>342</v>
      </c>
      <c r="C13" s="112" t="s">
        <v>212</v>
      </c>
      <c r="D13" s="26" t="s">
        <v>78</v>
      </c>
      <c r="E13" s="26">
        <v>2009</v>
      </c>
      <c r="F13" s="26" t="s">
        <v>222</v>
      </c>
      <c r="G13" s="26">
        <v>1.5</v>
      </c>
      <c r="H13" s="156" t="s">
        <v>87</v>
      </c>
      <c r="I13" s="116" t="s">
        <v>225</v>
      </c>
      <c r="J13" s="157">
        <f>(SUM('[1]Červené'!K13:O13)-MIN('[1]Červené'!K13:O13)-MAX('[1]Červené'!K13:O13))/3</f>
        <v>75.33333333333333</v>
      </c>
      <c r="K13" s="113" t="str">
        <f>IF(Červené!J13&gt;=92,"VZM",IF(Červené!J13&gt;=88,"ZM",IF(Červené!J13&gt;=84,"SM",IF(Červené!J13&gt;=80,"BM",IF(Červené!J13&lt;80,"  ")))))</f>
        <v>  </v>
      </c>
      <c r="L13" s="154"/>
      <c r="M13" s="199"/>
      <c r="N13" s="139"/>
      <c r="O13" s="145"/>
      <c r="P13" s="145"/>
      <c r="Q13" s="145"/>
      <c r="R13" s="145"/>
      <c r="S13" s="145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4"/>
      <c r="AF13" s="14"/>
      <c r="AG13" s="14"/>
    </row>
    <row r="14" spans="1:33" ht="21.75" customHeight="1">
      <c r="A14" s="154"/>
      <c r="B14" s="47">
        <v>343</v>
      </c>
      <c r="C14" s="112" t="s">
        <v>211</v>
      </c>
      <c r="D14" s="26" t="s">
        <v>78</v>
      </c>
      <c r="E14" s="26">
        <v>2009</v>
      </c>
      <c r="F14" s="26" t="s">
        <v>222</v>
      </c>
      <c r="G14" s="26">
        <v>1.8</v>
      </c>
      <c r="H14" s="156" t="s">
        <v>87</v>
      </c>
      <c r="I14" s="116" t="s">
        <v>43</v>
      </c>
      <c r="J14" s="157">
        <f>(SUM('[1]Červené'!K14:O14)-MIN('[1]Červené'!K14:O14)-MAX('[1]Červené'!K14:O14))/3</f>
        <v>78.66666666666667</v>
      </c>
      <c r="K14" s="113" t="str">
        <f>IF(Červené!J14&gt;=92,"VZM",IF(Červené!J14&gt;=88,"ZM",IF(Červené!J14&gt;=84,"SM",IF(Červené!J14&gt;=80,"BM",IF(Červené!J14&lt;80,"  ")))))</f>
        <v>  </v>
      </c>
      <c r="L14" s="154"/>
      <c r="M14" s="199"/>
      <c r="N14" s="139"/>
      <c r="O14" s="145"/>
      <c r="P14" s="145"/>
      <c r="Q14" s="145"/>
      <c r="R14" s="145"/>
      <c r="S14" s="145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4"/>
      <c r="AF14" s="14"/>
      <c r="AG14" s="14"/>
    </row>
    <row r="15" spans="1:33" ht="21.75" customHeight="1">
      <c r="A15" s="154"/>
      <c r="B15" s="47">
        <v>344</v>
      </c>
      <c r="C15" s="112" t="s">
        <v>210</v>
      </c>
      <c r="D15" s="26" t="s">
        <v>78</v>
      </c>
      <c r="E15" s="26">
        <v>2011</v>
      </c>
      <c r="F15" s="26" t="s">
        <v>222</v>
      </c>
      <c r="G15" s="120">
        <v>2</v>
      </c>
      <c r="H15" s="156" t="s">
        <v>87</v>
      </c>
      <c r="I15" s="116" t="s">
        <v>225</v>
      </c>
      <c r="J15" s="157">
        <f>(SUM('[1]Červené'!K15:O15)-MIN('[1]Červené'!K15:O15)-MAX('[1]Červené'!K15:O15))/3</f>
        <v>80.66666666666667</v>
      </c>
      <c r="K15" s="113" t="str">
        <f>IF(Červené!J15&gt;=92,"VZM",IF(Červené!J15&gt;=88,"ZM",IF(Červené!J15&gt;=84,"SM",IF(Červené!J15&gt;=80,"BM",IF(Červené!J15&lt;80,"  ")))))</f>
        <v>BM</v>
      </c>
      <c r="L15" s="154"/>
      <c r="M15" s="199"/>
      <c r="N15" s="139"/>
      <c r="O15" s="145"/>
      <c r="P15" s="145"/>
      <c r="Q15" s="145"/>
      <c r="R15" s="145"/>
      <c r="S15" s="145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4"/>
      <c r="AF15" s="14"/>
      <c r="AG15" s="14"/>
    </row>
    <row r="16" spans="1:33" ht="21.75" customHeight="1">
      <c r="A16" s="154"/>
      <c r="B16" s="47">
        <v>345</v>
      </c>
      <c r="C16" s="112" t="s">
        <v>55</v>
      </c>
      <c r="D16" s="26" t="s">
        <v>82</v>
      </c>
      <c r="E16" s="26">
        <v>2012</v>
      </c>
      <c r="F16" s="26" t="s">
        <v>222</v>
      </c>
      <c r="G16" s="26">
        <v>2.2</v>
      </c>
      <c r="H16" s="156"/>
      <c r="I16" s="116" t="s">
        <v>28</v>
      </c>
      <c r="J16" s="157">
        <f>(SUM('[1]Červené'!K16:O16)-MIN('[1]Červené'!K16:O16)-MAX('[1]Červené'!K16:O16))/3</f>
        <v>84.66666666666667</v>
      </c>
      <c r="K16" s="113" t="str">
        <f>IF(Červené!J16&gt;=92,"VZM",IF(Červené!J16&gt;=88,"ZM",IF(Červené!J16&gt;=84,"SM",IF(Červené!J16&gt;=80,"BM",IF(Červené!J16&lt;80,"  ")))))</f>
        <v>SM</v>
      </c>
      <c r="L16" s="154"/>
      <c r="M16" s="199"/>
      <c r="N16" s="139"/>
      <c r="O16" s="145"/>
      <c r="P16" s="145"/>
      <c r="Q16" s="145"/>
      <c r="R16" s="145"/>
      <c r="S16" s="145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4"/>
      <c r="AF16" s="14"/>
      <c r="AG16" s="14"/>
    </row>
    <row r="17" spans="1:33" ht="21.75" customHeight="1">
      <c r="A17" s="154"/>
      <c r="B17" s="47">
        <v>346</v>
      </c>
      <c r="C17" s="112" t="s">
        <v>185</v>
      </c>
      <c r="D17" s="26" t="s">
        <v>82</v>
      </c>
      <c r="E17" s="26">
        <v>2012</v>
      </c>
      <c r="F17" s="26" t="s">
        <v>222</v>
      </c>
      <c r="G17" s="26">
        <v>0.5</v>
      </c>
      <c r="H17" s="156"/>
      <c r="I17" s="116" t="s">
        <v>84</v>
      </c>
      <c r="J17" s="157">
        <f>(SUM('[1]Červené'!K17:O17)-MIN('[1]Červené'!K17:O17)-MAX('[1]Červené'!K17:O17))/3</f>
        <v>81</v>
      </c>
      <c r="K17" s="113" t="str">
        <f>IF(Červené!J17&gt;=92,"VZM",IF(Červené!J17&gt;=88,"ZM",IF(Červené!J17&gt;=84,"SM",IF(Červené!J17&gt;=80,"BM",IF(Červené!J17&lt;80,"  ")))))</f>
        <v>BM</v>
      </c>
      <c r="L17" s="154"/>
      <c r="M17" s="199"/>
      <c r="N17" s="139"/>
      <c r="O17" s="145"/>
      <c r="P17" s="145"/>
      <c r="Q17" s="145"/>
      <c r="R17" s="145"/>
      <c r="S17" s="145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4"/>
      <c r="AF17" s="14"/>
      <c r="AG17" s="14"/>
    </row>
    <row r="18" spans="1:33" ht="21.75" customHeight="1">
      <c r="A18" s="154"/>
      <c r="B18" s="47">
        <v>347</v>
      </c>
      <c r="C18" s="112" t="s">
        <v>54</v>
      </c>
      <c r="D18" s="26" t="s">
        <v>0</v>
      </c>
      <c r="E18" s="26">
        <v>2012</v>
      </c>
      <c r="F18" s="26" t="s">
        <v>222</v>
      </c>
      <c r="G18" s="26">
        <v>3.6</v>
      </c>
      <c r="H18" s="156" t="s">
        <v>92</v>
      </c>
      <c r="I18" s="116" t="s">
        <v>131</v>
      </c>
      <c r="J18" s="157">
        <f>(SUM('[1]Červené'!K18:O18)-MIN('[1]Červené'!K18:O18)-MAX('[1]Červené'!K18:O18))/3</f>
        <v>84</v>
      </c>
      <c r="K18" s="113" t="s">
        <v>175</v>
      </c>
      <c r="L18" s="154"/>
      <c r="M18" s="199"/>
      <c r="N18" s="139"/>
      <c r="O18" s="145"/>
      <c r="P18" s="145"/>
      <c r="Q18" s="145"/>
      <c r="R18" s="145"/>
      <c r="S18" s="145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4"/>
      <c r="AF18" s="14"/>
      <c r="AG18" s="14"/>
    </row>
    <row r="19" spans="1:33" ht="21.75" customHeight="1">
      <c r="A19" s="154"/>
      <c r="B19" s="47">
        <v>348</v>
      </c>
      <c r="C19" s="112" t="s">
        <v>54</v>
      </c>
      <c r="D19" s="26" t="s">
        <v>0</v>
      </c>
      <c r="E19" s="26">
        <v>2011</v>
      </c>
      <c r="F19" s="26" t="s">
        <v>222</v>
      </c>
      <c r="G19" s="26">
        <v>0.2</v>
      </c>
      <c r="H19" s="156"/>
      <c r="I19" s="116" t="s">
        <v>44</v>
      </c>
      <c r="J19" s="157">
        <f>(SUM('[1]Červené'!K19:O19)-MIN('[1]Červené'!K19:O19)-MAX('[1]Červené'!K19:O19))/3</f>
        <v>77.33333333333333</v>
      </c>
      <c r="K19" s="113" t="str">
        <f>IF(Červené!J19&gt;=92,"VZM",IF(Červené!J19&gt;=88,"ZM",IF(Červené!J19&gt;=84,"SM",IF(Červené!J19&gt;=80,"BM",IF(Červené!J19&lt;80,"  ")))))</f>
        <v>  </v>
      </c>
      <c r="L19" s="154"/>
      <c r="M19" s="199"/>
      <c r="N19" s="139"/>
      <c r="O19" s="145"/>
      <c r="P19" s="145"/>
      <c r="Q19" s="145"/>
      <c r="R19" s="145"/>
      <c r="S19" s="145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4"/>
      <c r="AF19" s="14"/>
      <c r="AG19" s="14"/>
    </row>
    <row r="20" spans="1:33" ht="21.75" customHeight="1">
      <c r="A20" s="154"/>
      <c r="B20" s="47">
        <v>349</v>
      </c>
      <c r="C20" s="112" t="s">
        <v>54</v>
      </c>
      <c r="D20" s="26" t="s">
        <v>78</v>
      </c>
      <c r="E20" s="26">
        <v>2011</v>
      </c>
      <c r="F20" s="26" t="s">
        <v>222</v>
      </c>
      <c r="G20" s="26">
        <v>2.3</v>
      </c>
      <c r="H20" s="156"/>
      <c r="I20" s="116" t="s">
        <v>102</v>
      </c>
      <c r="J20" s="157">
        <f>(SUM('[1]Červené'!K20:O20)-MIN('[1]Červené'!K20:O20)-MAX('[1]Červené'!K20:O20))/3</f>
        <v>82</v>
      </c>
      <c r="K20" s="113" t="str">
        <f>IF(Červené!J20&gt;=92,"VZM",IF(Červené!J20&gt;=88,"ZM",IF(Červené!J20&gt;=84,"SM",IF(Červené!J20&gt;=80,"BM",IF(Červené!J20&lt;80,"  ")))))</f>
        <v>BM</v>
      </c>
      <c r="L20" s="154"/>
      <c r="M20" s="199"/>
      <c r="N20" s="139"/>
      <c r="O20" s="145"/>
      <c r="P20" s="145"/>
      <c r="Q20" s="145"/>
      <c r="R20" s="145"/>
      <c r="S20" s="145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4"/>
      <c r="AF20" s="14"/>
      <c r="AG20" s="14"/>
    </row>
    <row r="21" spans="1:33" ht="21.75" customHeight="1">
      <c r="A21" s="154"/>
      <c r="B21" s="47">
        <v>350</v>
      </c>
      <c r="C21" s="112" t="s">
        <v>54</v>
      </c>
      <c r="D21" s="26" t="s">
        <v>82</v>
      </c>
      <c r="E21" s="26">
        <v>2011</v>
      </c>
      <c r="F21" s="26" t="s">
        <v>222</v>
      </c>
      <c r="G21" s="26">
        <v>2.8</v>
      </c>
      <c r="H21" s="156" t="s">
        <v>87</v>
      </c>
      <c r="I21" s="116" t="s">
        <v>96</v>
      </c>
      <c r="J21" s="157">
        <f>(SUM('[1]Červené'!K21:O21)-MIN('[1]Červené'!K21:O21)-MAX('[1]Červené'!K21:O21))/3</f>
        <v>85</v>
      </c>
      <c r="K21" s="113" t="str">
        <f>IF(Červené!J21&gt;=92,"VZM",IF(Červené!J21&gt;=88,"ZM",IF(Červené!J21&gt;=84,"SM",IF(Červené!J21&gt;=80,"BM",IF(Červené!J21&lt;80,"  ")))))</f>
        <v>SM</v>
      </c>
      <c r="L21" s="154"/>
      <c r="M21" s="199"/>
      <c r="N21" s="139"/>
      <c r="O21" s="145"/>
      <c r="P21" s="145"/>
      <c r="Q21" s="145"/>
      <c r="R21" s="145"/>
      <c r="S21" s="145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4"/>
      <c r="AF21" s="14"/>
      <c r="AG21" s="14"/>
    </row>
    <row r="22" spans="1:33" ht="21.75" customHeight="1">
      <c r="A22" s="154"/>
      <c r="B22" s="47">
        <v>351</v>
      </c>
      <c r="C22" s="112" t="s">
        <v>54</v>
      </c>
      <c r="D22" s="26" t="s">
        <v>64</v>
      </c>
      <c r="E22" s="26">
        <v>2011</v>
      </c>
      <c r="F22" s="26" t="s">
        <v>222</v>
      </c>
      <c r="G22" s="120">
        <v>3</v>
      </c>
      <c r="H22" s="156" t="s">
        <v>92</v>
      </c>
      <c r="I22" s="116" t="s">
        <v>130</v>
      </c>
      <c r="J22" s="157">
        <f>(SUM('[1]Červené'!K22:O22)-MIN('[1]Červené'!K22:O22)-MAX('[1]Červené'!K22:O22))/3</f>
        <v>86</v>
      </c>
      <c r="K22" s="113" t="str">
        <f>IF(Červené!J22&gt;=92,"VZM",IF(Červené!J22&gt;=88,"ZM",IF(Červené!J22&gt;=84,"SM",IF(Červené!J22&gt;=80,"BM",IF(Červené!J22&lt;80,"  ")))))</f>
        <v>SM</v>
      </c>
      <c r="L22" s="154"/>
      <c r="M22" s="199"/>
      <c r="N22" s="139"/>
      <c r="O22" s="145"/>
      <c r="P22" s="145"/>
      <c r="Q22" s="145"/>
      <c r="R22" s="145"/>
      <c r="S22" s="145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4"/>
      <c r="AF22" s="14"/>
      <c r="AG22" s="14"/>
    </row>
    <row r="23" spans="1:33" ht="21.75" customHeight="1">
      <c r="A23" s="154"/>
      <c r="B23" s="47">
        <v>352</v>
      </c>
      <c r="C23" s="112" t="s">
        <v>54</v>
      </c>
      <c r="D23" s="26" t="s">
        <v>82</v>
      </c>
      <c r="E23" s="26">
        <v>2011</v>
      </c>
      <c r="F23" s="26" t="s">
        <v>222</v>
      </c>
      <c r="G23" s="26"/>
      <c r="H23" s="156" t="s">
        <v>92</v>
      </c>
      <c r="I23" s="116" t="s">
        <v>67</v>
      </c>
      <c r="J23" s="157">
        <f>(SUM('[1]Červené'!K23:O23)-MIN('[1]Červené'!K23:O23)-MAX('[1]Červené'!K23:O23))/3</f>
        <v>83</v>
      </c>
      <c r="K23" s="113" t="str">
        <f>IF(Červené!J23&gt;=92,"VZM",IF(Červené!J23&gt;=88,"ZM",IF(Červené!J23&gt;=84,"SM",IF(Červené!J23&gt;=80,"BM",IF(Červené!J23&lt;80,"  ")))))</f>
        <v>BM</v>
      </c>
      <c r="L23" s="154"/>
      <c r="M23" s="199"/>
      <c r="N23" s="139"/>
      <c r="O23" s="145"/>
      <c r="P23" s="145"/>
      <c r="Q23" s="145"/>
      <c r="R23" s="145"/>
      <c r="S23" s="145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4"/>
      <c r="AF23" s="14"/>
      <c r="AG23" s="14"/>
    </row>
    <row r="24" spans="1:33" ht="21.75" customHeight="1">
      <c r="A24" s="154"/>
      <c r="B24" s="47">
        <v>353</v>
      </c>
      <c r="C24" s="112" t="s">
        <v>54</v>
      </c>
      <c r="D24" s="26" t="s">
        <v>82</v>
      </c>
      <c r="E24" s="26">
        <v>2009</v>
      </c>
      <c r="F24" s="26" t="s">
        <v>222</v>
      </c>
      <c r="G24" s="120">
        <v>2</v>
      </c>
      <c r="H24" s="156" t="s">
        <v>87</v>
      </c>
      <c r="I24" s="116" t="s">
        <v>228</v>
      </c>
      <c r="J24" s="157">
        <f>(SUM('[1]Červené'!K24:O24)-MIN('[1]Červené'!K24:O24)-MAX('[1]Červené'!K24:O24))/3</f>
        <v>79.33333333333333</v>
      </c>
      <c r="K24" s="113" t="str">
        <f>IF(Červené!J24&gt;=92,"VZM",IF(Červené!J24&gt;=88,"ZM",IF(Červené!J24&gt;=84,"SM",IF(Červené!J24&gt;=80,"BM",IF(Červené!J24&lt;80,"  ")))))</f>
        <v>  </v>
      </c>
      <c r="L24" s="154"/>
      <c r="M24" s="199"/>
      <c r="N24" s="139"/>
      <c r="O24" s="145"/>
      <c r="P24" s="145"/>
      <c r="Q24" s="145"/>
      <c r="R24" s="145"/>
      <c r="S24" s="145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4"/>
      <c r="AF24" s="14"/>
      <c r="AG24" s="14"/>
    </row>
    <row r="25" spans="1:33" ht="21.75" customHeight="1">
      <c r="A25" s="154"/>
      <c r="B25" s="47">
        <v>354</v>
      </c>
      <c r="C25" s="112" t="s">
        <v>53</v>
      </c>
      <c r="D25" s="26" t="s">
        <v>82</v>
      </c>
      <c r="E25" s="26">
        <v>2012</v>
      </c>
      <c r="F25" s="26" t="s">
        <v>222</v>
      </c>
      <c r="G25" s="26">
        <v>0.6</v>
      </c>
      <c r="H25" s="158"/>
      <c r="I25" s="116" t="s">
        <v>84</v>
      </c>
      <c r="J25" s="157">
        <f>(SUM('[1]Červené'!K25:O25)-MIN('[1]Červené'!K25:O25)-MAX('[1]Červené'!K25:O25))/3</f>
        <v>78</v>
      </c>
      <c r="K25" s="113" t="str">
        <f>IF(Červené!J25&gt;=92,"VZM",IF(Červené!J25&gt;=88,"ZM",IF(Červené!J25&gt;=84,"SM",IF(Červené!J25&gt;=80,"BM",IF(Červené!J25&lt;80,"  ")))))</f>
        <v>  </v>
      </c>
      <c r="L25" s="154"/>
      <c r="M25" s="199"/>
      <c r="N25" s="139"/>
      <c r="O25" s="145"/>
      <c r="P25" s="145"/>
      <c r="Q25" s="145"/>
      <c r="R25" s="145"/>
      <c r="S25" s="145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4"/>
      <c r="AF25" s="14"/>
      <c r="AG25" s="14"/>
    </row>
    <row r="26" spans="1:33" ht="21.75" customHeight="1">
      <c r="A26" s="154"/>
      <c r="B26" s="47">
        <v>355</v>
      </c>
      <c r="C26" s="112" t="s">
        <v>53</v>
      </c>
      <c r="D26" s="26" t="s">
        <v>82</v>
      </c>
      <c r="E26" s="26">
        <v>2012</v>
      </c>
      <c r="F26" s="26" t="s">
        <v>222</v>
      </c>
      <c r="G26" s="120">
        <v>2</v>
      </c>
      <c r="H26" s="158" t="s">
        <v>92</v>
      </c>
      <c r="I26" s="117" t="s">
        <v>121</v>
      </c>
      <c r="J26" s="157">
        <f>(SUM('[1]Červené'!K26:O26)-MIN('[1]Červené'!K26:O26)-MAX('[1]Červené'!K26:O26))/3</f>
        <v>82.33333333333333</v>
      </c>
      <c r="K26" s="113" t="str">
        <f>IF(Červené!J26&gt;=92,"VZM",IF(Červené!J26&gt;=88,"ZM",IF(Červené!J26&gt;=84,"SM",IF(Červené!J26&gt;=80,"BM",IF(Červené!J26&lt;80,"  ")))))</f>
        <v>BM</v>
      </c>
      <c r="L26" s="154"/>
      <c r="M26" s="199"/>
      <c r="N26" s="139"/>
      <c r="O26" s="145"/>
      <c r="P26" s="145"/>
      <c r="Q26" s="145"/>
      <c r="R26" s="145"/>
      <c r="S26" s="145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4"/>
      <c r="AF26" s="14"/>
      <c r="AG26" s="14"/>
    </row>
    <row r="27" spans="1:33" ht="21.75" customHeight="1">
      <c r="A27" s="154"/>
      <c r="B27" s="47">
        <v>356</v>
      </c>
      <c r="C27" s="112" t="s">
        <v>53</v>
      </c>
      <c r="D27" s="26" t="s">
        <v>78</v>
      </c>
      <c r="E27" s="26">
        <v>2012</v>
      </c>
      <c r="F27" s="26" t="s">
        <v>222</v>
      </c>
      <c r="G27" s="26">
        <v>2.5</v>
      </c>
      <c r="H27" s="156" t="s">
        <v>87</v>
      </c>
      <c r="I27" s="116" t="s">
        <v>31</v>
      </c>
      <c r="J27" s="157">
        <f>(SUM('[1]Červené'!K27:O27)-MIN('[1]Červené'!K27:O27)-MAX('[1]Červené'!K27:O27))/3</f>
        <v>80.33333333333333</v>
      </c>
      <c r="K27" s="113" t="str">
        <f>IF(Červené!J27&gt;=92,"VZM",IF(Červené!J27&gt;=88,"ZM",IF(Červené!J27&gt;=84,"SM",IF(Červené!J27&gt;=80,"BM",IF(Červené!J27&lt;80,"  ")))))</f>
        <v>BM</v>
      </c>
      <c r="L27" s="154"/>
      <c r="M27" s="199"/>
      <c r="N27" s="139"/>
      <c r="O27" s="145"/>
      <c r="P27" s="145"/>
      <c r="Q27" s="145"/>
      <c r="R27" s="145"/>
      <c r="S27" s="145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4"/>
      <c r="AF27" s="14"/>
      <c r="AG27" s="14"/>
    </row>
    <row r="28" spans="1:33" ht="21.75" customHeight="1">
      <c r="A28" s="154"/>
      <c r="B28" s="47">
        <v>357</v>
      </c>
      <c r="C28" s="112" t="s">
        <v>53</v>
      </c>
      <c r="D28" s="26" t="s">
        <v>78</v>
      </c>
      <c r="E28" s="26">
        <v>2012</v>
      </c>
      <c r="F28" s="26" t="s">
        <v>222</v>
      </c>
      <c r="G28" s="120">
        <v>3</v>
      </c>
      <c r="H28" s="156" t="s">
        <v>87</v>
      </c>
      <c r="I28" s="116" t="s">
        <v>151</v>
      </c>
      <c r="J28" s="157">
        <f>(SUM('[1]Červené'!K28:O28)-MIN('[1]Červené'!K28:O28)-MAX('[1]Červené'!K28:O28))/3</f>
        <v>78</v>
      </c>
      <c r="K28" s="113" t="str">
        <f>IF(Červené!J28&gt;=92,"VZM",IF(Červené!J28&gt;=88,"ZM",IF(Červené!J28&gt;=84,"SM",IF(Červené!J28&gt;=80,"BM",IF(Červené!J28&lt;80,"  ")))))</f>
        <v>  </v>
      </c>
      <c r="L28" s="154"/>
      <c r="M28" s="199"/>
      <c r="N28" s="139"/>
      <c r="O28" s="145"/>
      <c r="P28" s="145"/>
      <c r="Q28" s="145"/>
      <c r="R28" s="145"/>
      <c r="S28" s="145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4"/>
      <c r="AF28" s="14"/>
      <c r="AG28" s="14"/>
    </row>
    <row r="29" spans="1:33" ht="21.75" customHeight="1">
      <c r="A29" s="154"/>
      <c r="B29" s="47">
        <v>358</v>
      </c>
      <c r="C29" s="112" t="s">
        <v>53</v>
      </c>
      <c r="D29" s="26" t="s">
        <v>0</v>
      </c>
      <c r="E29" s="26">
        <v>2012</v>
      </c>
      <c r="F29" s="26" t="s">
        <v>222</v>
      </c>
      <c r="G29" s="26">
        <v>3.6</v>
      </c>
      <c r="H29" s="156"/>
      <c r="I29" s="116" t="s">
        <v>140</v>
      </c>
      <c r="J29" s="157">
        <f>(SUM('[1]Červené'!K29:O29)-MIN('[1]Červené'!K29:O29)-MAX('[1]Červené'!K29:O29))/3</f>
        <v>82</v>
      </c>
      <c r="K29" s="113" t="str">
        <f>IF(Červené!J29&gt;=92,"VZM",IF(Červené!J29&gt;=88,"ZM",IF(Červené!J29&gt;=84,"SM",IF(Červené!J29&gt;=80,"BM",IF(Červené!J29&lt;80,"  ")))))</f>
        <v>BM</v>
      </c>
      <c r="L29" s="154"/>
      <c r="M29" s="199"/>
      <c r="N29" s="199"/>
      <c r="O29" s="154"/>
      <c r="P29" s="154"/>
      <c r="Q29" s="154"/>
      <c r="R29" s="154"/>
      <c r="S29" s="15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</row>
    <row r="30" spans="1:33" ht="21.75" customHeight="1">
      <c r="A30" s="154"/>
      <c r="B30" s="47">
        <v>359</v>
      </c>
      <c r="C30" s="112" t="s">
        <v>53</v>
      </c>
      <c r="D30" s="26" t="s">
        <v>82</v>
      </c>
      <c r="E30" s="26">
        <v>2012</v>
      </c>
      <c r="F30" s="26" t="s">
        <v>222</v>
      </c>
      <c r="G30" s="26">
        <v>3.7</v>
      </c>
      <c r="H30" s="156" t="s">
        <v>87</v>
      </c>
      <c r="I30" s="116" t="s">
        <v>104</v>
      </c>
      <c r="J30" s="157">
        <f>(SUM('[1]Červené'!K30:O30)-MIN('[1]Červené'!K30:O30)-MAX('[1]Červené'!K30:O30))/3</f>
        <v>81</v>
      </c>
      <c r="K30" s="113" t="str">
        <f>IF(Červené!J30&gt;=92,"VZM",IF(Červené!J30&gt;=88,"ZM",IF(Červené!J30&gt;=84,"SM",IF(Červené!J30&gt;=80,"BM",IF(Červené!J30&lt;80,"  ")))))</f>
        <v>BM</v>
      </c>
      <c r="L30" s="154"/>
      <c r="M30" s="199"/>
      <c r="N30" s="199"/>
      <c r="O30" s="154"/>
      <c r="P30" s="154"/>
      <c r="Q30" s="154"/>
      <c r="R30" s="154"/>
      <c r="S30" s="15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</row>
    <row r="31" spans="1:33" ht="21.75" customHeight="1">
      <c r="A31" s="154"/>
      <c r="B31" s="47">
        <v>360</v>
      </c>
      <c r="C31" s="112" t="s">
        <v>53</v>
      </c>
      <c r="D31" s="26" t="s">
        <v>0</v>
      </c>
      <c r="E31" s="26">
        <v>2011</v>
      </c>
      <c r="F31" s="26" t="s">
        <v>222</v>
      </c>
      <c r="G31" s="26">
        <v>0.3</v>
      </c>
      <c r="H31" s="156"/>
      <c r="I31" s="116" t="s">
        <v>44</v>
      </c>
      <c r="J31" s="157">
        <f>(SUM('[1]Červené'!K31:O31)-MIN('[1]Červené'!K31:O31)-MAX('[1]Červené'!K31:O31))/3</f>
        <v>80</v>
      </c>
      <c r="K31" s="113" t="str">
        <f>IF(Červené!J31&gt;=92,"VZM",IF(Červené!J31&gt;=88,"ZM",IF(Červené!J31&gt;=84,"SM",IF(Červené!J31&gt;=80,"BM",IF(Červené!J31&lt;80,"  ")))))</f>
        <v>BM</v>
      </c>
      <c r="L31" s="154"/>
      <c r="M31" s="199"/>
      <c r="N31" s="199"/>
      <c r="O31" s="154"/>
      <c r="P31" s="154"/>
      <c r="Q31" s="154"/>
      <c r="R31" s="154"/>
      <c r="S31" s="15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</row>
    <row r="32" spans="1:33" ht="21.75" customHeight="1">
      <c r="A32" s="154"/>
      <c r="B32" s="47">
        <v>361</v>
      </c>
      <c r="C32" s="112" t="s">
        <v>53</v>
      </c>
      <c r="D32" s="26" t="s">
        <v>78</v>
      </c>
      <c r="E32" s="26">
        <v>2011</v>
      </c>
      <c r="F32" s="26" t="s">
        <v>222</v>
      </c>
      <c r="G32" s="26">
        <v>1.2</v>
      </c>
      <c r="H32" s="156" t="s">
        <v>97</v>
      </c>
      <c r="I32" s="116" t="s">
        <v>129</v>
      </c>
      <c r="J32" s="157">
        <f>(SUM('[1]Červené'!K32:O32)-MIN('[1]Červené'!K32:O32)-MAX('[1]Červené'!K32:O32))/3</f>
        <v>83</v>
      </c>
      <c r="K32" s="113" t="str">
        <f>IF(Červené!J32&gt;=92,"VZM",IF(Červené!J32&gt;=88,"ZM",IF(Červené!J32&gt;=84,"SM",IF(Červené!J32&gt;=80,"BM",IF(Červené!J32&lt;80,"  ")))))</f>
        <v>BM</v>
      </c>
      <c r="L32" s="154"/>
      <c r="M32" s="199"/>
      <c r="N32" s="199"/>
      <c r="O32" s="154"/>
      <c r="P32" s="154"/>
      <c r="Q32" s="154"/>
      <c r="R32" s="154"/>
      <c r="S32" s="15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</row>
    <row r="33" spans="1:33" ht="21.75" customHeight="1">
      <c r="A33" s="154"/>
      <c r="B33" s="47">
        <v>362</v>
      </c>
      <c r="C33" s="112" t="s">
        <v>53</v>
      </c>
      <c r="D33" s="26" t="s">
        <v>82</v>
      </c>
      <c r="E33" s="26">
        <v>2011</v>
      </c>
      <c r="F33" s="26" t="s">
        <v>222</v>
      </c>
      <c r="G33" s="26">
        <v>1.8</v>
      </c>
      <c r="H33" s="156" t="s">
        <v>87</v>
      </c>
      <c r="I33" s="116" t="s">
        <v>94</v>
      </c>
      <c r="J33" s="157">
        <f>(SUM('[1]Červené'!K33:O33)-MIN('[1]Červené'!K33:O33)-MAX('[1]Červené'!K33:O33))/3</f>
        <v>75.66666666666667</v>
      </c>
      <c r="K33" s="113" t="str">
        <f>IF(Červené!J33&gt;=92,"VZM",IF(Červené!J33&gt;=88,"ZM",IF(Červené!J33&gt;=84,"SM",IF(Červené!J33&gt;=80,"BM",IF(Červené!J33&lt;80,"  ")))))</f>
        <v>  </v>
      </c>
      <c r="L33" s="154"/>
      <c r="M33" s="199"/>
      <c r="N33" s="199"/>
      <c r="O33" s="154"/>
      <c r="P33" s="154"/>
      <c r="Q33" s="154"/>
      <c r="R33" s="154"/>
      <c r="S33" s="15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</row>
    <row r="34" spans="1:33" ht="21.75" customHeight="1">
      <c r="A34" s="154"/>
      <c r="B34" s="47">
        <v>363</v>
      </c>
      <c r="C34" s="112" t="s">
        <v>53</v>
      </c>
      <c r="D34" s="26" t="s">
        <v>82</v>
      </c>
      <c r="E34" s="26">
        <v>2011</v>
      </c>
      <c r="F34" s="26" t="s">
        <v>222</v>
      </c>
      <c r="G34" s="26">
        <v>2.4</v>
      </c>
      <c r="H34" s="156" t="s">
        <v>122</v>
      </c>
      <c r="I34" s="116" t="s">
        <v>138</v>
      </c>
      <c r="J34" s="157">
        <f>(SUM('[1]Červené'!K34:O34)-MIN('[1]Červené'!K34:O34)-MAX('[1]Červené'!K34:O34))/3</f>
        <v>88</v>
      </c>
      <c r="K34" s="113" t="str">
        <f>IF(Červené!J34&gt;=92,"VZM",IF(Červené!J34&gt;=88,"ZM",IF(Červené!J34&gt;=84,"SM",IF(Červené!J34&gt;=80,"BM",IF(Červené!J34&lt;80,"  ")))))</f>
        <v>ZM</v>
      </c>
      <c r="L34" s="154"/>
      <c r="M34" s="199"/>
      <c r="N34" s="199"/>
      <c r="O34" s="154"/>
      <c r="P34" s="154"/>
      <c r="Q34" s="154"/>
      <c r="R34" s="154"/>
      <c r="S34" s="15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</row>
    <row r="35" spans="1:33" ht="21.75" customHeight="1">
      <c r="A35" s="154"/>
      <c r="B35" s="47">
        <v>364</v>
      </c>
      <c r="C35" s="112" t="s">
        <v>53</v>
      </c>
      <c r="D35" s="26" t="s">
        <v>82</v>
      </c>
      <c r="E35" s="26">
        <v>2011</v>
      </c>
      <c r="F35" s="26" t="s">
        <v>222</v>
      </c>
      <c r="G35" s="26">
        <v>2.9</v>
      </c>
      <c r="H35" s="156" t="s">
        <v>92</v>
      </c>
      <c r="I35" s="116" t="s">
        <v>40</v>
      </c>
      <c r="J35" s="157">
        <f>(SUM('[1]Červené'!K35:O35)-MIN('[1]Červené'!K35:O35)-MAX('[1]Červené'!K35:O35))/3</f>
        <v>84.33333333333333</v>
      </c>
      <c r="K35" s="113" t="s">
        <v>175</v>
      </c>
      <c r="L35" s="154"/>
      <c r="M35" s="199"/>
      <c r="N35" s="199"/>
      <c r="O35" s="154"/>
      <c r="P35" s="154"/>
      <c r="Q35" s="154"/>
      <c r="R35" s="154"/>
      <c r="S35" s="15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</row>
    <row r="36" spans="1:33" ht="21.75" customHeight="1">
      <c r="A36" s="154"/>
      <c r="B36" s="162">
        <v>365</v>
      </c>
      <c r="C36" s="189" t="s">
        <v>209</v>
      </c>
      <c r="D36" s="164" t="s">
        <v>82</v>
      </c>
      <c r="E36" s="164">
        <v>2011</v>
      </c>
      <c r="F36" s="164" t="s">
        <v>222</v>
      </c>
      <c r="G36" s="165">
        <v>3</v>
      </c>
      <c r="H36" s="190" t="s">
        <v>92</v>
      </c>
      <c r="I36" s="191" t="s">
        <v>91</v>
      </c>
      <c r="J36" s="192">
        <f>(SUM('[1]Červené'!K36:O36)-MIN('[1]Červené'!K36:O36)-MAX('[1]Červené'!K36:O36))/3</f>
        <v>88.33333333333333</v>
      </c>
      <c r="K36" s="193" t="s">
        <v>75</v>
      </c>
      <c r="L36" s="154"/>
      <c r="M36" s="199"/>
      <c r="N36" s="199"/>
      <c r="O36" s="154"/>
      <c r="P36" s="154"/>
      <c r="Q36" s="154"/>
      <c r="R36" s="154"/>
      <c r="S36" s="15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</row>
    <row r="37" spans="1:33" ht="21.75" customHeight="1">
      <c r="A37" s="154"/>
      <c r="B37" s="47">
        <v>366</v>
      </c>
      <c r="C37" s="112" t="s">
        <v>208</v>
      </c>
      <c r="D37" s="26" t="s">
        <v>82</v>
      </c>
      <c r="E37" s="26">
        <v>2011</v>
      </c>
      <c r="F37" s="26" t="s">
        <v>222</v>
      </c>
      <c r="G37" s="120">
        <v>3</v>
      </c>
      <c r="H37" s="156" t="s">
        <v>92</v>
      </c>
      <c r="I37" s="116" t="s">
        <v>91</v>
      </c>
      <c r="J37" s="157">
        <f>(SUM('[1]Červené'!K37:O37)-MIN('[1]Červené'!K37:O37)-MAX('[1]Červené'!K37:O37))/3</f>
        <v>85.33333333333333</v>
      </c>
      <c r="K37" s="113" t="str">
        <f>IF(Červené!J37&gt;=92,"VZM",IF(Červené!J37&gt;=88,"ZM",IF(Červené!J37&gt;=84,"SM",IF(Červené!J37&gt;=80,"BM",IF(Červené!J37&lt;80,"  ")))))</f>
        <v>SM</v>
      </c>
      <c r="L37" s="154"/>
      <c r="M37" s="199"/>
      <c r="N37" s="199"/>
      <c r="O37" s="154"/>
      <c r="P37" s="154"/>
      <c r="Q37" s="154"/>
      <c r="R37" s="154"/>
      <c r="S37" s="15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</row>
    <row r="38" spans="1:33" ht="21.75" customHeight="1">
      <c r="A38" s="154"/>
      <c r="B38" s="47">
        <v>367</v>
      </c>
      <c r="C38" s="112" t="s">
        <v>53</v>
      </c>
      <c r="D38" s="26" t="s">
        <v>82</v>
      </c>
      <c r="E38" s="26">
        <v>2011</v>
      </c>
      <c r="F38" s="26" t="s">
        <v>222</v>
      </c>
      <c r="G38" s="120">
        <v>3</v>
      </c>
      <c r="H38" s="156" t="s">
        <v>87</v>
      </c>
      <c r="I38" s="116" t="s">
        <v>98</v>
      </c>
      <c r="J38" s="157">
        <f>(SUM('[1]Červené'!K38:O38)-MIN('[1]Červené'!K38:O38)-MAX('[1]Červené'!K38:O38))/3</f>
        <v>86</v>
      </c>
      <c r="K38" s="113" t="str">
        <f>IF(Červené!J38&gt;=92,"VZM",IF(Červené!J38&gt;=88,"ZM",IF(Červené!J38&gt;=84,"SM",IF(Červené!J38&gt;=80,"BM",IF(Červené!J38&lt;80,"  ")))))</f>
        <v>SM</v>
      </c>
      <c r="L38" s="154"/>
      <c r="M38" s="199"/>
      <c r="N38" s="199"/>
      <c r="O38" s="154"/>
      <c r="P38" s="154"/>
      <c r="Q38" s="154"/>
      <c r="R38" s="154"/>
      <c r="S38" s="15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</row>
    <row r="39" spans="1:33" ht="21.75" customHeight="1">
      <c r="A39" s="154"/>
      <c r="B39" s="47">
        <v>368</v>
      </c>
      <c r="C39" s="112" t="s">
        <v>53</v>
      </c>
      <c r="D39" s="26" t="s">
        <v>0</v>
      </c>
      <c r="E39" s="26">
        <v>2011</v>
      </c>
      <c r="F39" s="26" t="s">
        <v>222</v>
      </c>
      <c r="G39" s="120">
        <v>3</v>
      </c>
      <c r="H39" s="156" t="s">
        <v>87</v>
      </c>
      <c r="I39" s="116" t="s">
        <v>34</v>
      </c>
      <c r="J39" s="157">
        <f>(SUM('[1]Červené'!K39:O39)-MIN('[1]Červené'!K39:O39)-MAX('[1]Červené'!K39:O39))/3</f>
        <v>75.33333333333333</v>
      </c>
      <c r="K39" s="113" t="str">
        <f>IF(Červené!J39&gt;=92,"VZM",IF(Červené!J39&gt;=88,"ZM",IF(Červené!J39&gt;=84,"SM",IF(Červené!J39&gt;=80,"BM",IF(Červené!J39&lt;80,"  ")))))</f>
        <v>  </v>
      </c>
      <c r="L39" s="154"/>
      <c r="M39" s="199"/>
      <c r="N39" s="199"/>
      <c r="O39" s="154"/>
      <c r="P39" s="154"/>
      <c r="Q39" s="154"/>
      <c r="R39" s="154"/>
      <c r="S39" s="15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</row>
    <row r="40" spans="1:19" ht="21.75" customHeight="1">
      <c r="A40" s="154"/>
      <c r="B40" s="47">
        <v>369</v>
      </c>
      <c r="C40" s="112" t="s">
        <v>53</v>
      </c>
      <c r="D40" s="26" t="s">
        <v>82</v>
      </c>
      <c r="E40" s="26">
        <v>2011</v>
      </c>
      <c r="F40" s="26" t="s">
        <v>222</v>
      </c>
      <c r="G40" s="120">
        <v>4</v>
      </c>
      <c r="H40" s="156" t="s">
        <v>92</v>
      </c>
      <c r="I40" s="116" t="s">
        <v>95</v>
      </c>
      <c r="J40" s="157">
        <f>(SUM('[1]Červené'!K40:O40)-MIN('[1]Červené'!K40:O40)-MAX('[1]Červené'!K40:O40))/3</f>
        <v>86.33333333333333</v>
      </c>
      <c r="K40" s="113" t="str">
        <f>IF(Červené!J40&gt;=92,"VZM",IF(Červené!J40&gt;=88,"ZM",IF(Červené!J40&gt;=84,"SM",IF(Červené!J40&gt;=80,"BM",IF(Červené!J40&lt;80,"  ")))))</f>
        <v>SM</v>
      </c>
      <c r="L40" s="154"/>
      <c r="M40" s="199"/>
      <c r="N40" s="199"/>
      <c r="O40" s="154"/>
      <c r="P40" s="154"/>
      <c r="Q40" s="154"/>
      <c r="R40" s="154"/>
      <c r="S40" s="154"/>
    </row>
    <row r="41" spans="1:19" ht="21.75" customHeight="1">
      <c r="A41" s="154"/>
      <c r="B41" s="47" t="s">
        <v>193</v>
      </c>
      <c r="C41" s="112" t="s">
        <v>53</v>
      </c>
      <c r="D41" s="26" t="s">
        <v>78</v>
      </c>
      <c r="E41" s="26">
        <v>2011</v>
      </c>
      <c r="F41" s="26" t="s">
        <v>222</v>
      </c>
      <c r="G41" s="120"/>
      <c r="H41" s="156"/>
      <c r="I41" s="116" t="s">
        <v>106</v>
      </c>
      <c r="J41" s="157">
        <v>73.67</v>
      </c>
      <c r="K41" s="160"/>
      <c r="L41" s="154"/>
      <c r="M41" s="199"/>
      <c r="N41" s="199"/>
      <c r="O41" s="154"/>
      <c r="P41" s="154"/>
      <c r="Q41" s="154"/>
      <c r="R41" s="154"/>
      <c r="S41" s="154"/>
    </row>
    <row r="42" spans="1:19" ht="21.75" customHeight="1">
      <c r="A42" s="154"/>
      <c r="B42" s="47">
        <v>370</v>
      </c>
      <c r="C42" s="112" t="s">
        <v>53</v>
      </c>
      <c r="D42" s="26" t="s">
        <v>78</v>
      </c>
      <c r="E42" s="26">
        <v>2009</v>
      </c>
      <c r="F42" s="26" t="s">
        <v>222</v>
      </c>
      <c r="G42" s="26">
        <v>2.5</v>
      </c>
      <c r="H42" s="156" t="s">
        <v>87</v>
      </c>
      <c r="I42" s="116" t="s">
        <v>93</v>
      </c>
      <c r="J42" s="157">
        <f>(SUM('[1]Červené'!K41:O41)-MIN('[1]Červené'!K41:O41)-MAX('[1]Červené'!K41:O41))/3</f>
        <v>80.33333333333333</v>
      </c>
      <c r="K42" s="113" t="str">
        <f>IF(Červené!J42&gt;=92,"VZM",IF(Červené!J42&gt;=88,"ZM",IF(Červené!J42&gt;=84,"SM",IF(Červené!J42&gt;=80,"BM",IF(Červené!J42&lt;80,"  ")))))</f>
        <v>BM</v>
      </c>
      <c r="L42" s="154"/>
      <c r="M42" s="199"/>
      <c r="N42" s="199"/>
      <c r="O42" s="154"/>
      <c r="P42" s="154"/>
      <c r="Q42" s="154"/>
      <c r="R42" s="154"/>
      <c r="S42" s="154"/>
    </row>
    <row r="43" spans="1:19" ht="21.75" customHeight="1">
      <c r="A43" s="154"/>
      <c r="B43" s="47">
        <v>371</v>
      </c>
      <c r="C43" s="112" t="s">
        <v>58</v>
      </c>
      <c r="D43" s="26" t="s">
        <v>82</v>
      </c>
      <c r="E43" s="26">
        <v>2012</v>
      </c>
      <c r="F43" s="26" t="s">
        <v>222</v>
      </c>
      <c r="G43" s="26">
        <v>1.2</v>
      </c>
      <c r="H43" s="156" t="s">
        <v>92</v>
      </c>
      <c r="I43" s="116" t="s">
        <v>149</v>
      </c>
      <c r="J43" s="157">
        <f>(SUM('[1]Červené'!K42:O42)-MIN('[1]Červené'!K42:O42)-MAX('[1]Červené'!K42:O42))/3</f>
        <v>82.66666666666667</v>
      </c>
      <c r="K43" s="113" t="str">
        <f>IF(Červené!J43&gt;=92,"VZM",IF(Červené!J43&gt;=88,"ZM",IF(Červené!J43&gt;=84,"SM",IF(Červené!J43&gt;=80,"BM",IF(Červené!J43&lt;80,"  ")))))</f>
        <v>BM</v>
      </c>
      <c r="L43" s="154"/>
      <c r="M43" s="199"/>
      <c r="N43" s="199"/>
      <c r="O43" s="154"/>
      <c r="P43" s="154"/>
      <c r="Q43" s="154"/>
      <c r="R43" s="154"/>
      <c r="S43" s="154"/>
    </row>
    <row r="44" spans="1:19" ht="21.75" customHeight="1">
      <c r="A44" s="154"/>
      <c r="B44" s="47">
        <v>372</v>
      </c>
      <c r="C44" s="112" t="s">
        <v>58</v>
      </c>
      <c r="D44" s="26" t="s">
        <v>82</v>
      </c>
      <c r="E44" s="26">
        <v>2012</v>
      </c>
      <c r="F44" s="26" t="s">
        <v>222</v>
      </c>
      <c r="G44" s="120">
        <v>2</v>
      </c>
      <c r="H44" s="156" t="s">
        <v>97</v>
      </c>
      <c r="I44" s="117" t="s">
        <v>121</v>
      </c>
      <c r="J44" s="157">
        <f>(SUM('[1]Červené'!K43:O43)-MIN('[1]Červené'!K43:O43)-MAX('[1]Červené'!K43:O43))/3</f>
        <v>81.66666666666667</v>
      </c>
      <c r="K44" s="113" t="str">
        <f>IF(Červené!J44&gt;=92,"VZM",IF(Červené!J44&gt;=88,"ZM",IF(Červené!J44&gt;=84,"SM",IF(Červené!J44&gt;=80,"BM",IF(Červené!J44&lt;80,"  ")))))</f>
        <v>BM</v>
      </c>
      <c r="L44" s="154"/>
      <c r="M44" s="199"/>
      <c r="N44" s="199"/>
      <c r="O44" s="154"/>
      <c r="P44" s="154"/>
      <c r="Q44" s="154"/>
      <c r="R44" s="154"/>
      <c r="S44" s="154"/>
    </row>
    <row r="45" spans="1:19" ht="21.75" customHeight="1">
      <c r="A45" s="154"/>
      <c r="B45" s="47">
        <v>373</v>
      </c>
      <c r="C45" s="112" t="s">
        <v>58</v>
      </c>
      <c r="D45" s="26" t="s">
        <v>82</v>
      </c>
      <c r="E45" s="26">
        <v>2012</v>
      </c>
      <c r="F45" s="26" t="s">
        <v>222</v>
      </c>
      <c r="G45" s="26">
        <v>2.1</v>
      </c>
      <c r="H45" s="156" t="s">
        <v>97</v>
      </c>
      <c r="I45" s="116" t="s">
        <v>43</v>
      </c>
      <c r="J45" s="157">
        <f>(SUM('[1]Červené'!K44:O44)-MIN('[1]Červené'!K44:O44)-MAX('[1]Červené'!K44:O44))/3</f>
        <v>80.33333333333333</v>
      </c>
      <c r="K45" s="113" t="str">
        <f>IF(Červené!J45&gt;=92,"VZM",IF(Červené!J45&gt;=88,"ZM",IF(Červené!J45&gt;=84,"SM",IF(Červené!J45&gt;=80,"BM",IF(Červené!J45&lt;80,"  ")))))</f>
        <v>BM</v>
      </c>
      <c r="L45" s="154"/>
      <c r="M45" s="199"/>
      <c r="N45" s="199"/>
      <c r="O45" s="154"/>
      <c r="P45" s="154"/>
      <c r="Q45" s="154"/>
      <c r="R45" s="154"/>
      <c r="S45" s="154"/>
    </row>
    <row r="46" spans="1:19" ht="21.75" customHeight="1">
      <c r="A46" s="154"/>
      <c r="B46" s="47">
        <v>374</v>
      </c>
      <c r="C46" s="112" t="s">
        <v>58</v>
      </c>
      <c r="D46" s="26" t="s">
        <v>64</v>
      </c>
      <c r="E46" s="26">
        <v>2012</v>
      </c>
      <c r="F46" s="26" t="s">
        <v>222</v>
      </c>
      <c r="G46" s="26">
        <v>2.4</v>
      </c>
      <c r="H46" s="156" t="s">
        <v>92</v>
      </c>
      <c r="I46" s="116" t="s">
        <v>104</v>
      </c>
      <c r="J46" s="157">
        <f>(SUM('[1]Červené'!K45:O45)-MIN('[1]Červené'!K45:O45)-MAX('[1]Červené'!K45:O45))/3</f>
        <v>82.66666666666667</v>
      </c>
      <c r="K46" s="113" t="str">
        <f>IF(Červené!J46&gt;=92,"VZM",IF(Červené!J46&gt;=88,"ZM",IF(Červené!J46&gt;=84,"SM",IF(Červené!J46&gt;=80,"BM",IF(Červené!J46&lt;80,"  ")))))</f>
        <v>BM</v>
      </c>
      <c r="L46" s="154"/>
      <c r="M46" s="199"/>
      <c r="N46" s="199"/>
      <c r="O46" s="154"/>
      <c r="P46" s="154"/>
      <c r="Q46" s="154"/>
      <c r="R46" s="154"/>
      <c r="S46" s="154"/>
    </row>
    <row r="47" spans="1:19" ht="21.75" customHeight="1">
      <c r="A47" s="154"/>
      <c r="B47" s="47">
        <v>375</v>
      </c>
      <c r="C47" s="112" t="s">
        <v>58</v>
      </c>
      <c r="D47" s="26" t="s">
        <v>0</v>
      </c>
      <c r="E47" s="26">
        <v>2012</v>
      </c>
      <c r="F47" s="26" t="s">
        <v>222</v>
      </c>
      <c r="G47" s="26">
        <v>2.8</v>
      </c>
      <c r="H47" s="156" t="s">
        <v>87</v>
      </c>
      <c r="I47" s="116" t="s">
        <v>30</v>
      </c>
      <c r="J47" s="157">
        <f>(SUM('[1]Červené'!K46:O46)-MIN('[1]Červené'!K46:O46)-MAX('[1]Červené'!K46:O46))/3</f>
        <v>82.33333333333333</v>
      </c>
      <c r="K47" s="113" t="str">
        <f>IF(Červené!J47&gt;=92,"VZM",IF(Červené!J47&gt;=88,"ZM",IF(Červené!J47&gt;=84,"SM",IF(Červené!J47&gt;=80,"BM",IF(Červené!J47&lt;80,"  ")))))</f>
        <v>BM</v>
      </c>
      <c r="L47" s="154"/>
      <c r="M47" s="199"/>
      <c r="N47" s="199"/>
      <c r="O47" s="154"/>
      <c r="P47" s="154"/>
      <c r="Q47" s="154"/>
      <c r="R47" s="154"/>
      <c r="S47" s="154"/>
    </row>
    <row r="48" spans="1:19" ht="21.75" customHeight="1">
      <c r="A48" s="154"/>
      <c r="B48" s="47">
        <v>376</v>
      </c>
      <c r="C48" s="112" t="s">
        <v>58</v>
      </c>
      <c r="D48" s="26" t="s">
        <v>82</v>
      </c>
      <c r="E48" s="26">
        <v>2012</v>
      </c>
      <c r="F48" s="26" t="s">
        <v>222</v>
      </c>
      <c r="G48" s="26">
        <v>3.2</v>
      </c>
      <c r="H48" s="156" t="s">
        <v>87</v>
      </c>
      <c r="I48" s="116" t="s">
        <v>113</v>
      </c>
      <c r="J48" s="157">
        <f>(SUM('[1]Červené'!K47:O47)-MIN('[1]Červené'!K47:O47)-MAX('[1]Červené'!K47:O47))/3</f>
        <v>84.66666666666667</v>
      </c>
      <c r="K48" s="113" t="str">
        <f>IF(Červené!J48&gt;=92,"VZM",IF(Červené!J48&gt;=88,"ZM",IF(Červené!J48&gt;=84,"SM",IF(Červené!J48&gt;=80,"BM",IF(Červené!J48&lt;80,"  ")))))</f>
        <v>SM</v>
      </c>
      <c r="L48" s="154"/>
      <c r="M48" s="199"/>
      <c r="N48" s="199"/>
      <c r="O48" s="154"/>
      <c r="P48" s="154"/>
      <c r="Q48" s="154"/>
      <c r="R48" s="154"/>
      <c r="S48" s="154"/>
    </row>
    <row r="49" spans="1:19" ht="21.75" customHeight="1">
      <c r="A49" s="154"/>
      <c r="B49" s="47">
        <v>377</v>
      </c>
      <c r="C49" s="112" t="s">
        <v>58</v>
      </c>
      <c r="D49" s="26" t="s">
        <v>64</v>
      </c>
      <c r="E49" s="26">
        <v>2012</v>
      </c>
      <c r="F49" s="26" t="s">
        <v>222</v>
      </c>
      <c r="G49" s="120"/>
      <c r="H49" s="156" t="s">
        <v>87</v>
      </c>
      <c r="I49" s="116" t="s">
        <v>39</v>
      </c>
      <c r="J49" s="157">
        <f>(SUM('[1]Červené'!K48:O48)-MIN('[1]Červené'!K48:O48)-MAX('[1]Červené'!K48:O48))/3</f>
        <v>84</v>
      </c>
      <c r="K49" s="113" t="s">
        <v>175</v>
      </c>
      <c r="L49" s="154"/>
      <c r="M49" s="199"/>
      <c r="N49" s="199"/>
      <c r="O49" s="154"/>
      <c r="P49" s="154"/>
      <c r="Q49" s="154"/>
      <c r="R49" s="154"/>
      <c r="S49" s="154"/>
    </row>
    <row r="50" spans="1:19" ht="21.75" customHeight="1">
      <c r="A50" s="154"/>
      <c r="B50" s="47">
        <v>378</v>
      </c>
      <c r="C50" s="112" t="s">
        <v>58</v>
      </c>
      <c r="D50" s="26" t="s">
        <v>78</v>
      </c>
      <c r="E50" s="26">
        <v>2012</v>
      </c>
      <c r="F50" s="26" t="s">
        <v>222</v>
      </c>
      <c r="G50" s="26"/>
      <c r="H50" s="156" t="s">
        <v>97</v>
      </c>
      <c r="I50" s="116" t="s">
        <v>165</v>
      </c>
      <c r="J50" s="157">
        <f>(SUM('[1]Červené'!K49:O49)-MIN('[1]Červené'!K49:O49)-MAX('[1]Červené'!K49:O49))/3</f>
        <v>84.33333333333333</v>
      </c>
      <c r="K50" s="113" t="s">
        <v>175</v>
      </c>
      <c r="L50" s="154"/>
      <c r="M50" s="199"/>
      <c r="N50" s="199"/>
      <c r="O50" s="154"/>
      <c r="P50" s="154"/>
      <c r="Q50" s="154"/>
      <c r="R50" s="154"/>
      <c r="S50" s="154"/>
    </row>
    <row r="51" spans="1:19" ht="21.75" customHeight="1">
      <c r="A51" s="154"/>
      <c r="B51" s="47">
        <v>379</v>
      </c>
      <c r="C51" s="112" t="s">
        <v>58</v>
      </c>
      <c r="D51" s="26" t="s">
        <v>82</v>
      </c>
      <c r="E51" s="26">
        <v>2012</v>
      </c>
      <c r="F51" s="26" t="s">
        <v>222</v>
      </c>
      <c r="G51" s="120">
        <v>4</v>
      </c>
      <c r="H51" s="156" t="s">
        <v>87</v>
      </c>
      <c r="I51" s="116" t="s">
        <v>227</v>
      </c>
      <c r="J51" s="157">
        <f>(SUM('[1]Červené'!K50:O50)-MIN('[1]Červené'!K50:O50)-MAX('[1]Červené'!K50:O50))/3</f>
        <v>77.66666666666667</v>
      </c>
      <c r="K51" s="113" t="str">
        <f>IF(Červené!J51&gt;=92,"VZM",IF(Červené!J51&gt;=88,"ZM",IF(Červené!J51&gt;=84,"SM",IF(Červené!J51&gt;=80,"BM",IF(Červené!J51&lt;80,"  ")))))</f>
        <v>  </v>
      </c>
      <c r="L51" s="154"/>
      <c r="M51" s="199"/>
      <c r="N51" s="199"/>
      <c r="O51" s="154"/>
      <c r="P51" s="154"/>
      <c r="Q51" s="154"/>
      <c r="R51" s="154"/>
      <c r="S51" s="154"/>
    </row>
    <row r="52" spans="1:19" ht="21.75" customHeight="1">
      <c r="A52" s="154"/>
      <c r="B52" s="47">
        <v>380</v>
      </c>
      <c r="C52" s="112" t="s">
        <v>207</v>
      </c>
      <c r="D52" s="26" t="s">
        <v>82</v>
      </c>
      <c r="E52" s="26">
        <v>2012</v>
      </c>
      <c r="F52" s="26" t="s">
        <v>222</v>
      </c>
      <c r="G52" s="120"/>
      <c r="H52" s="156" t="s">
        <v>87</v>
      </c>
      <c r="I52" s="116" t="s">
        <v>39</v>
      </c>
      <c r="J52" s="157">
        <f>(SUM('[1]Červené'!K51:O51)-MIN('[1]Červené'!K51:O51)-MAX('[1]Červené'!K51:O51))/3</f>
        <v>85</v>
      </c>
      <c r="K52" s="113" t="str">
        <f>IF(Červené!J52&gt;=92,"VZM",IF(Červené!J52&gt;=88,"ZM",IF(Červené!J52&gt;=84,"SM",IF(Červené!J52&gt;=80,"BM",IF(Červené!J52&lt;80,"  ")))))</f>
        <v>SM</v>
      </c>
      <c r="L52" s="154"/>
      <c r="M52" s="199"/>
      <c r="N52" s="199"/>
      <c r="O52" s="154"/>
      <c r="P52" s="154"/>
      <c r="Q52" s="154"/>
      <c r="R52" s="154"/>
      <c r="S52" s="154"/>
    </row>
    <row r="53" spans="1:19" ht="21.75" customHeight="1">
      <c r="A53" s="154"/>
      <c r="B53" s="47">
        <v>381</v>
      </c>
      <c r="C53" s="112" t="s">
        <v>58</v>
      </c>
      <c r="D53" s="26" t="s">
        <v>82</v>
      </c>
      <c r="E53" s="26">
        <v>2011</v>
      </c>
      <c r="F53" s="26" t="s">
        <v>222</v>
      </c>
      <c r="G53" s="26">
        <v>1.5</v>
      </c>
      <c r="H53" s="156" t="s">
        <v>87</v>
      </c>
      <c r="I53" s="116" t="s">
        <v>137</v>
      </c>
      <c r="J53" s="157">
        <f>(SUM('[1]Červené'!K52:O52)-MIN('[1]Červené'!K52:O52)-MAX('[1]Červené'!K52:O52))/3</f>
        <v>80.66666666666667</v>
      </c>
      <c r="K53" s="113" t="str">
        <f>IF(Červené!J53&gt;=92,"VZM",IF(Červené!J53&gt;=88,"ZM",IF(Červené!J53&gt;=84,"SM",IF(Červené!J53&gt;=80,"BM",IF(Červené!J53&lt;80,"  ")))))</f>
        <v>BM</v>
      </c>
      <c r="L53" s="154"/>
      <c r="M53" s="199"/>
      <c r="N53" s="199"/>
      <c r="O53" s="154"/>
      <c r="P53" s="154"/>
      <c r="Q53" s="154"/>
      <c r="R53" s="154"/>
      <c r="S53" s="154"/>
    </row>
    <row r="54" spans="1:19" ht="21.75" customHeight="1">
      <c r="A54" s="154"/>
      <c r="B54" s="47">
        <v>382</v>
      </c>
      <c r="C54" s="112" t="s">
        <v>58</v>
      </c>
      <c r="D54" s="26" t="s">
        <v>64</v>
      </c>
      <c r="E54" s="26">
        <v>2011</v>
      </c>
      <c r="F54" s="26" t="s">
        <v>222</v>
      </c>
      <c r="G54" s="26"/>
      <c r="H54" s="156"/>
      <c r="I54" s="116" t="s">
        <v>134</v>
      </c>
      <c r="J54" s="157">
        <f>(SUM('[1]Červené'!K53:O53)-MIN('[1]Červené'!K53:O53)-MAX('[1]Červené'!K53:O53))/3</f>
        <v>84</v>
      </c>
      <c r="K54" s="113" t="s">
        <v>175</v>
      </c>
      <c r="L54" s="154"/>
      <c r="M54" s="199"/>
      <c r="N54" s="199"/>
      <c r="O54" s="154"/>
      <c r="P54" s="154"/>
      <c r="Q54" s="154"/>
      <c r="R54" s="154"/>
      <c r="S54" s="154"/>
    </row>
    <row r="55" spans="1:19" ht="21.75" customHeight="1">
      <c r="A55" s="154"/>
      <c r="B55" s="47">
        <v>383</v>
      </c>
      <c r="C55" s="112" t="s">
        <v>59</v>
      </c>
      <c r="D55" s="26" t="s">
        <v>82</v>
      </c>
      <c r="E55" s="26">
        <v>2012</v>
      </c>
      <c r="F55" s="26" t="s">
        <v>222</v>
      </c>
      <c r="G55" s="26">
        <v>0.5</v>
      </c>
      <c r="H55" s="156"/>
      <c r="I55" s="116" t="s">
        <v>84</v>
      </c>
      <c r="J55" s="157">
        <f>(SUM('[1]Červené'!K54:O54)-MIN('[1]Červené'!K54:O54)-MAX('[1]Červené'!K54:O54))/3</f>
        <v>82</v>
      </c>
      <c r="K55" s="113" t="str">
        <f>IF(Červené!J55&gt;=92,"VZM",IF(Červené!J55&gt;=88,"ZM",IF(Červené!J55&gt;=84,"SM",IF(Červené!J55&gt;=80,"BM",IF(Červené!J55&lt;80,"  ")))))</f>
        <v>BM</v>
      </c>
      <c r="L55" s="154"/>
      <c r="M55" s="199"/>
      <c r="N55" s="199"/>
      <c r="O55" s="154"/>
      <c r="P55" s="154"/>
      <c r="Q55" s="154"/>
      <c r="R55" s="154"/>
      <c r="S55" s="154"/>
    </row>
    <row r="56" spans="1:19" ht="21.75" customHeight="1">
      <c r="A56" s="154"/>
      <c r="B56" s="47">
        <v>384</v>
      </c>
      <c r="C56" s="112" t="s">
        <v>59</v>
      </c>
      <c r="D56" s="26" t="s">
        <v>82</v>
      </c>
      <c r="E56" s="26">
        <v>2012</v>
      </c>
      <c r="F56" s="26" t="s">
        <v>222</v>
      </c>
      <c r="G56" s="26">
        <v>1.8</v>
      </c>
      <c r="H56" s="156" t="s">
        <v>87</v>
      </c>
      <c r="I56" s="116" t="s">
        <v>36</v>
      </c>
      <c r="J56" s="157">
        <f>(SUM('[1]Červené'!K55:O55)-MIN('[1]Červené'!K55:O55)-MAX('[1]Červené'!K55:O55))/3</f>
        <v>82.33333333333333</v>
      </c>
      <c r="K56" s="113" t="str">
        <f>IF(Červené!J56&gt;=92,"VZM",IF(Červené!J56&gt;=88,"ZM",IF(Červené!J56&gt;=84,"SM",IF(Červené!J56&gt;=80,"BM",IF(Červené!J56&lt;80,"  ")))))</f>
        <v>BM</v>
      </c>
      <c r="L56" s="154"/>
      <c r="M56" s="199"/>
      <c r="N56" s="199"/>
      <c r="O56" s="154"/>
      <c r="P56" s="154"/>
      <c r="Q56" s="154"/>
      <c r="R56" s="154"/>
      <c r="S56" s="154"/>
    </row>
    <row r="57" spans="1:19" ht="21.75" customHeight="1">
      <c r="A57" s="154"/>
      <c r="B57" s="47">
        <v>385</v>
      </c>
      <c r="C57" s="112" t="s">
        <v>59</v>
      </c>
      <c r="D57" s="26" t="s">
        <v>78</v>
      </c>
      <c r="E57" s="26">
        <v>2012</v>
      </c>
      <c r="F57" s="26" t="s">
        <v>222</v>
      </c>
      <c r="G57" s="26">
        <v>1.8</v>
      </c>
      <c r="H57" s="156" t="s">
        <v>87</v>
      </c>
      <c r="I57" s="116" t="s">
        <v>8</v>
      </c>
      <c r="J57" s="157">
        <f>(SUM('[1]Červené'!K56:O56)-MIN('[1]Červené'!K56:O56)-MAX('[1]Červené'!K56:O56))/3</f>
        <v>80.33333333333333</v>
      </c>
      <c r="K57" s="113" t="str">
        <f>IF(Červené!J57&gt;=92,"VZM",IF(Červené!J57&gt;=88,"ZM",IF(Červené!J57&gt;=84,"SM",IF(Červené!J57&gt;=80,"BM",IF(Červené!J57&lt;80,"  ")))))</f>
        <v>BM</v>
      </c>
      <c r="L57" s="154"/>
      <c r="M57" s="199"/>
      <c r="N57" s="199"/>
      <c r="O57" s="154"/>
      <c r="P57" s="154"/>
      <c r="Q57" s="154"/>
      <c r="R57" s="154"/>
      <c r="S57" s="154"/>
    </row>
    <row r="58" spans="1:19" ht="21.75" customHeight="1">
      <c r="A58" s="154"/>
      <c r="B58" s="47">
        <v>386</v>
      </c>
      <c r="C58" s="112" t="s">
        <v>59</v>
      </c>
      <c r="D58" s="26" t="s">
        <v>0</v>
      </c>
      <c r="E58" s="26">
        <v>2012</v>
      </c>
      <c r="F58" s="26" t="s">
        <v>222</v>
      </c>
      <c r="G58" s="26">
        <v>2.6</v>
      </c>
      <c r="H58" s="156"/>
      <c r="I58" s="116" t="s">
        <v>28</v>
      </c>
      <c r="J58" s="157">
        <f>(SUM('[1]Červené'!K57:O57)-MIN('[1]Červené'!K57:O57)-MAX('[1]Červené'!K57:O57))/3</f>
        <v>79.66666666666667</v>
      </c>
      <c r="K58" s="113" t="str">
        <f>IF(Červené!J58&gt;=92,"VZM",IF(Červené!J58&gt;=88,"ZM",IF(Červené!J58&gt;=84,"SM",IF(Červené!J58&gt;=80,"BM",IF(Červené!J58&lt;80,"  ")))))</f>
        <v>  </v>
      </c>
      <c r="L58" s="154"/>
      <c r="M58" s="199"/>
      <c r="N58" s="199"/>
      <c r="O58" s="154"/>
      <c r="P58" s="154"/>
      <c r="Q58" s="154"/>
      <c r="R58" s="154"/>
      <c r="S58" s="154"/>
    </row>
    <row r="59" spans="1:19" ht="21.75" customHeight="1">
      <c r="A59" s="154"/>
      <c r="B59" s="47">
        <v>387</v>
      </c>
      <c r="C59" s="112" t="s">
        <v>59</v>
      </c>
      <c r="D59" s="26" t="s">
        <v>0</v>
      </c>
      <c r="E59" s="26">
        <v>2012</v>
      </c>
      <c r="F59" s="26" t="s">
        <v>222</v>
      </c>
      <c r="G59" s="120">
        <v>3</v>
      </c>
      <c r="H59" s="156"/>
      <c r="I59" s="116" t="s">
        <v>140</v>
      </c>
      <c r="J59" s="157">
        <f>(SUM('[1]Červené'!K58:O58)-MIN('[1]Červené'!K58:O58)-MAX('[1]Červené'!K58:O58))/3</f>
        <v>88</v>
      </c>
      <c r="K59" s="113" t="str">
        <f>IF(Červené!J59&gt;=92,"VZM",IF(Červené!J59&gt;=88,"ZM",IF(Červené!J59&gt;=84,"SM",IF(Červené!J59&gt;=80,"BM",IF(Červené!J59&lt;80,"  ")))))</f>
        <v>ZM</v>
      </c>
      <c r="L59" s="154"/>
      <c r="M59" s="199"/>
      <c r="N59" s="199"/>
      <c r="O59" s="154"/>
      <c r="P59" s="154"/>
      <c r="Q59" s="154"/>
      <c r="R59" s="154"/>
      <c r="S59" s="154"/>
    </row>
    <row r="60" spans="1:19" ht="21.75" customHeight="1">
      <c r="A60" s="154"/>
      <c r="B60" s="47">
        <v>388</v>
      </c>
      <c r="C60" s="114" t="s">
        <v>59</v>
      </c>
      <c r="D60" s="26" t="s">
        <v>0</v>
      </c>
      <c r="E60" s="26">
        <v>2011</v>
      </c>
      <c r="F60" s="26" t="s">
        <v>222</v>
      </c>
      <c r="G60" s="26">
        <v>0.4</v>
      </c>
      <c r="H60" s="156"/>
      <c r="I60" s="116" t="s">
        <v>44</v>
      </c>
      <c r="J60" s="157">
        <f>(SUM('[1]Červené'!K59:O59)-MIN('[1]Červené'!K59:O59)-MAX('[1]Červené'!K59:O59))/3</f>
        <v>84.66666666666667</v>
      </c>
      <c r="K60" s="113" t="str">
        <f>IF(Červené!J60&gt;=92,"VZM",IF(Červené!J60&gt;=88,"ZM",IF(Červené!J60&gt;=84,"SM",IF(Červené!J60&gt;=80,"BM",IF(Červené!J60&lt;80,"  ")))))</f>
        <v>SM</v>
      </c>
      <c r="L60" s="154"/>
      <c r="M60" s="199"/>
      <c r="N60" s="199"/>
      <c r="O60" s="154"/>
      <c r="P60" s="154"/>
      <c r="Q60" s="154"/>
      <c r="R60" s="154"/>
      <c r="S60" s="154"/>
    </row>
    <row r="61" spans="1:19" ht="21.75" customHeight="1">
      <c r="A61" s="154"/>
      <c r="B61" s="47">
        <v>389</v>
      </c>
      <c r="C61" s="112" t="s">
        <v>59</v>
      </c>
      <c r="D61" s="26" t="s">
        <v>0</v>
      </c>
      <c r="E61" s="26">
        <v>2011</v>
      </c>
      <c r="F61" s="26" t="s">
        <v>222</v>
      </c>
      <c r="G61" s="26">
        <v>2.8</v>
      </c>
      <c r="H61" s="156" t="s">
        <v>87</v>
      </c>
      <c r="I61" s="116" t="s">
        <v>41</v>
      </c>
      <c r="J61" s="157">
        <f>(SUM('[1]Červené'!K60:O60)-MIN('[1]Červené'!K60:O60)-MAX('[1]Červené'!K60:O60))/3</f>
        <v>84</v>
      </c>
      <c r="K61" s="113" t="s">
        <v>175</v>
      </c>
      <c r="L61" s="154"/>
      <c r="M61" s="199"/>
      <c r="N61" s="199"/>
      <c r="O61" s="154"/>
      <c r="P61" s="154"/>
      <c r="Q61" s="154"/>
      <c r="R61" s="154"/>
      <c r="S61" s="154"/>
    </row>
    <row r="62" spans="1:19" ht="21.75" customHeight="1">
      <c r="A62" s="154"/>
      <c r="B62" s="47">
        <v>390</v>
      </c>
      <c r="C62" s="112" t="s">
        <v>206</v>
      </c>
      <c r="D62" s="26" t="s">
        <v>82</v>
      </c>
      <c r="E62" s="26">
        <v>2011</v>
      </c>
      <c r="F62" s="26" t="s">
        <v>222</v>
      </c>
      <c r="G62" s="26">
        <v>1.6</v>
      </c>
      <c r="H62" s="156" t="s">
        <v>92</v>
      </c>
      <c r="I62" s="116" t="s">
        <v>224</v>
      </c>
      <c r="J62" s="157">
        <f>(SUM('[1]Červené'!K61:O61)-MIN('[1]Červené'!K61:O61)-MAX('[1]Červené'!K61:O61))/3</f>
        <v>86.33333333333333</v>
      </c>
      <c r="K62" s="113" t="str">
        <f>IF(Červené!J62&gt;=92,"VZM",IF(Červené!J62&gt;=88,"ZM",IF(Červené!J62&gt;=84,"SM",IF(Červené!J62&gt;=80,"BM",IF(Červené!J62&lt;80,"  ")))))</f>
        <v>SM</v>
      </c>
      <c r="L62" s="154"/>
      <c r="M62" s="199"/>
      <c r="N62" s="199"/>
      <c r="O62" s="154"/>
      <c r="P62" s="154"/>
      <c r="Q62" s="154"/>
      <c r="R62" s="154"/>
      <c r="S62" s="154"/>
    </row>
    <row r="63" spans="1:19" ht="21.75" customHeight="1">
      <c r="A63" s="154"/>
      <c r="B63" s="47">
        <v>391</v>
      </c>
      <c r="C63" s="112" t="s">
        <v>205</v>
      </c>
      <c r="D63" s="26" t="s">
        <v>78</v>
      </c>
      <c r="E63" s="26">
        <v>2012</v>
      </c>
      <c r="F63" s="26" t="s">
        <v>222</v>
      </c>
      <c r="G63" s="47"/>
      <c r="H63" s="156" t="s">
        <v>87</v>
      </c>
      <c r="I63" s="116" t="s">
        <v>114</v>
      </c>
      <c r="J63" s="157">
        <f>(SUM('[1]Červené'!K62:O62)-MIN('[1]Červené'!K62:O62)-MAX('[1]Červené'!K62:O62))/3</f>
        <v>78</v>
      </c>
      <c r="K63" s="113" t="str">
        <f>IF(Červené!J63&gt;=92,"VZM",IF(Červené!J63&gt;=88,"ZM",IF(Červené!J63&gt;=84,"SM",IF(Červené!J63&gt;=80,"BM",IF(Červené!J63&lt;80,"  ")))))</f>
        <v>  </v>
      </c>
      <c r="L63" s="154"/>
      <c r="M63" s="199"/>
      <c r="N63" s="199"/>
      <c r="O63" s="154"/>
      <c r="P63" s="154"/>
      <c r="Q63" s="154"/>
      <c r="R63" s="154"/>
      <c r="S63" s="154"/>
    </row>
    <row r="64" spans="1:19" ht="21.75" customHeight="1">
      <c r="A64" s="154"/>
      <c r="B64" s="47">
        <v>392</v>
      </c>
      <c r="C64" s="112" t="s">
        <v>204</v>
      </c>
      <c r="D64" s="26" t="s">
        <v>64</v>
      </c>
      <c r="E64" s="26">
        <v>2012</v>
      </c>
      <c r="F64" s="26" t="s">
        <v>222</v>
      </c>
      <c r="G64" s="120"/>
      <c r="H64" s="156" t="s">
        <v>87</v>
      </c>
      <c r="I64" s="116" t="s">
        <v>39</v>
      </c>
      <c r="J64" s="157">
        <f>(SUM('[1]Červené'!K63:O63)-MIN('[1]Červené'!K63:O63)-MAX('[1]Červené'!K63:O63))/3</f>
        <v>82</v>
      </c>
      <c r="K64" s="113" t="str">
        <f>IF(Červené!J64&gt;=92,"VZM",IF(Červené!J64&gt;=88,"ZM",IF(Červené!J64&gt;=84,"SM",IF(Červené!J64&gt;=80,"BM",IF(Červené!J64&lt;80,"  ")))))</f>
        <v>BM</v>
      </c>
      <c r="L64" s="154"/>
      <c r="M64" s="199"/>
      <c r="N64" s="199"/>
      <c r="O64" s="154"/>
      <c r="P64" s="154"/>
      <c r="Q64" s="154"/>
      <c r="R64" s="154"/>
      <c r="S64" s="154"/>
    </row>
    <row r="65" spans="1:19" ht="21.75" customHeight="1">
      <c r="A65" s="154"/>
      <c r="B65" s="47">
        <v>393</v>
      </c>
      <c r="C65" s="112" t="s">
        <v>203</v>
      </c>
      <c r="D65" s="26" t="s">
        <v>78</v>
      </c>
      <c r="E65" s="26">
        <v>2011</v>
      </c>
      <c r="F65" s="26" t="s">
        <v>222</v>
      </c>
      <c r="G65" s="26">
        <v>1.6</v>
      </c>
      <c r="H65" s="156" t="s">
        <v>87</v>
      </c>
      <c r="I65" s="116" t="s">
        <v>225</v>
      </c>
      <c r="J65" s="157">
        <f>(SUM('[1]Červené'!K64:O64)-MIN('[1]Červené'!K64:O64)-MAX('[1]Červené'!K64:O64))/3</f>
        <v>76.66666666666667</v>
      </c>
      <c r="K65" s="113" t="str">
        <f>IF(Červené!J65&gt;=92,"VZM",IF(Červené!J65&gt;=88,"ZM",IF(Červené!J65&gt;=84,"SM",IF(Červené!J65&gt;=80,"BM",IF(Červené!J65&lt;80,"  ")))))</f>
        <v>  </v>
      </c>
      <c r="L65" s="154"/>
      <c r="M65" s="199"/>
      <c r="N65" s="199"/>
      <c r="O65" s="154"/>
      <c r="P65" s="154"/>
      <c r="Q65" s="154"/>
      <c r="R65" s="154"/>
      <c r="S65" s="154"/>
    </row>
    <row r="66" spans="1:19" ht="21.75" customHeight="1">
      <c r="A66" s="154"/>
      <c r="B66" s="47">
        <v>394</v>
      </c>
      <c r="C66" s="112" t="s">
        <v>202</v>
      </c>
      <c r="D66" s="26" t="s">
        <v>82</v>
      </c>
      <c r="E66" s="26">
        <v>2011</v>
      </c>
      <c r="F66" s="26" t="s">
        <v>222</v>
      </c>
      <c r="G66" s="120">
        <v>2</v>
      </c>
      <c r="H66" s="156" t="s">
        <v>92</v>
      </c>
      <c r="I66" s="116" t="s">
        <v>224</v>
      </c>
      <c r="J66" s="157">
        <f>(SUM('[1]Červené'!K65:O65)-MIN('[1]Červené'!K65:O65)-MAX('[1]Červené'!K65:O65))/3</f>
        <v>89</v>
      </c>
      <c r="K66" s="113" t="str">
        <f>IF(Červené!J66&gt;=92,"VZM",IF(Červené!J66&gt;=88,"ZM",IF(Červené!J66&gt;=84,"SM",IF(Červené!J66&gt;=80,"BM",IF(Červené!J66&lt;80,"  ")))))</f>
        <v>ZM</v>
      </c>
      <c r="L66" s="154"/>
      <c r="M66" s="199"/>
      <c r="N66" s="199"/>
      <c r="O66" s="154"/>
      <c r="P66" s="154"/>
      <c r="Q66" s="154"/>
      <c r="R66" s="154"/>
      <c r="S66" s="154"/>
    </row>
    <row r="67" spans="1:19" ht="21.75" customHeight="1">
      <c r="A67" s="154"/>
      <c r="B67" s="47">
        <v>395</v>
      </c>
      <c r="C67" s="112" t="s">
        <v>51</v>
      </c>
      <c r="D67" s="26" t="s">
        <v>78</v>
      </c>
      <c r="E67" s="26">
        <v>2012</v>
      </c>
      <c r="F67" s="26" t="s">
        <v>222</v>
      </c>
      <c r="G67" s="26">
        <v>2.6</v>
      </c>
      <c r="H67" s="156" t="s">
        <v>87</v>
      </c>
      <c r="I67" s="116" t="s">
        <v>31</v>
      </c>
      <c r="J67" s="157">
        <f>(SUM('[1]Červené'!K66:O66)-MIN('[1]Červené'!K66:O66)-MAX('[1]Červené'!K66:O66))/3</f>
        <v>79.66666666666667</v>
      </c>
      <c r="K67" s="113" t="str">
        <f>IF(Červené!J67&gt;=92,"VZM",IF(Červené!J67&gt;=88,"ZM",IF(Červené!J67&gt;=84,"SM",IF(Červené!J67&gt;=80,"BM",IF(Červené!J67&lt;80,"  ")))))</f>
        <v>  </v>
      </c>
      <c r="L67" s="154"/>
      <c r="M67" s="199"/>
      <c r="N67" s="199"/>
      <c r="O67" s="154"/>
      <c r="P67" s="154"/>
      <c r="Q67" s="154"/>
      <c r="R67" s="154"/>
      <c r="S67" s="154"/>
    </row>
    <row r="68" spans="1:19" ht="21.75" customHeight="1">
      <c r="A68" s="154"/>
      <c r="B68" s="47">
        <v>396</v>
      </c>
      <c r="C68" s="112" t="s">
        <v>51</v>
      </c>
      <c r="D68" s="26" t="s">
        <v>78</v>
      </c>
      <c r="E68" s="26">
        <v>2012</v>
      </c>
      <c r="F68" s="26" t="s">
        <v>222</v>
      </c>
      <c r="G68" s="26">
        <v>3.2</v>
      </c>
      <c r="H68" s="156" t="s">
        <v>87</v>
      </c>
      <c r="I68" s="116" t="s">
        <v>30</v>
      </c>
      <c r="J68" s="157">
        <f>(SUM('[1]Červené'!K67:O67)-MIN('[1]Červené'!K67:O67)-MAX('[1]Červené'!K67:O67))/3</f>
        <v>84.66666666666667</v>
      </c>
      <c r="K68" s="113" t="str">
        <f>IF(Červené!J68&gt;=92,"VZM",IF(Červené!J68&gt;=88,"ZM",IF(Červené!J68&gt;=84,"SM",IF(Červené!J68&gt;=80,"BM",IF(Červené!J68&lt;80,"  ")))))</f>
        <v>SM</v>
      </c>
      <c r="L68" s="154"/>
      <c r="M68" s="199"/>
      <c r="N68" s="199"/>
      <c r="O68" s="154"/>
      <c r="P68" s="154"/>
      <c r="Q68" s="154"/>
      <c r="R68" s="154"/>
      <c r="S68" s="154"/>
    </row>
    <row r="69" spans="1:19" ht="21.75" customHeight="1">
      <c r="A69" s="154"/>
      <c r="B69" s="47">
        <v>397</v>
      </c>
      <c r="C69" s="112" t="s">
        <v>51</v>
      </c>
      <c r="D69" s="26" t="s">
        <v>82</v>
      </c>
      <c r="E69" s="26">
        <v>2011</v>
      </c>
      <c r="F69" s="26" t="s">
        <v>222</v>
      </c>
      <c r="G69" s="120">
        <v>3</v>
      </c>
      <c r="H69" s="156" t="s">
        <v>87</v>
      </c>
      <c r="I69" s="116" t="s">
        <v>95</v>
      </c>
      <c r="J69" s="157">
        <f>(SUM('[1]Červené'!K68:O68)-MIN('[1]Červené'!K68:O68)-MAX('[1]Červené'!K68:O68))/3</f>
        <v>79</v>
      </c>
      <c r="K69" s="113" t="str">
        <f>IF(Červené!J69&gt;=92,"VZM",IF(Červené!J69&gt;=88,"ZM",IF(Červené!J69&gt;=84,"SM",IF(Červené!J69&gt;=80,"BM",IF(Červené!J69&lt;80,"  ")))))</f>
        <v>  </v>
      </c>
      <c r="L69" s="154"/>
      <c r="M69" s="199"/>
      <c r="N69" s="199"/>
      <c r="O69" s="154"/>
      <c r="P69" s="154"/>
      <c r="Q69" s="154"/>
      <c r="R69" s="154"/>
      <c r="S69" s="154"/>
    </row>
    <row r="70" spans="1:19" s="13" customFormat="1" ht="21.75" customHeight="1">
      <c r="A70" s="198"/>
      <c r="B70" s="47">
        <v>398</v>
      </c>
      <c r="C70" s="112" t="s">
        <v>51</v>
      </c>
      <c r="D70" s="26" t="s">
        <v>0</v>
      </c>
      <c r="E70" s="26">
        <v>2010</v>
      </c>
      <c r="F70" s="26" t="s">
        <v>222</v>
      </c>
      <c r="G70" s="26">
        <v>0.5</v>
      </c>
      <c r="H70" s="156"/>
      <c r="I70" s="116" t="s">
        <v>89</v>
      </c>
      <c r="J70" s="157">
        <f>(SUM('[1]Červené'!K69:O69)-MIN('[1]Červené'!K69:O69)-MAX('[1]Červené'!K69:O69))/3</f>
        <v>82.66666666666667</v>
      </c>
      <c r="K70" s="113" t="str">
        <f>IF(Červené!J70&gt;=92,"VZM",IF(Červené!J70&gt;=88,"ZM",IF(Červené!J70&gt;=84,"SM",IF(Červené!J70&gt;=80,"BM",IF(Červené!J70&lt;80,"  ")))))</f>
        <v>BM</v>
      </c>
      <c r="L70" s="198"/>
      <c r="M70" s="199"/>
      <c r="N70" s="199"/>
      <c r="O70" s="198"/>
      <c r="P70" s="198"/>
      <c r="Q70" s="198"/>
      <c r="R70" s="198"/>
      <c r="S70" s="198"/>
    </row>
    <row r="71" spans="1:19" ht="21.75" customHeight="1">
      <c r="A71" s="154"/>
      <c r="B71" s="47">
        <v>399</v>
      </c>
      <c r="C71" s="112" t="s">
        <v>52</v>
      </c>
      <c r="D71" s="26" t="s">
        <v>82</v>
      </c>
      <c r="E71" s="26">
        <v>2012</v>
      </c>
      <c r="F71" s="26" t="s">
        <v>222</v>
      </c>
      <c r="G71" s="26">
        <v>0.8</v>
      </c>
      <c r="H71" s="156"/>
      <c r="I71" s="116" t="s">
        <v>84</v>
      </c>
      <c r="J71" s="157">
        <f>(SUM('[1]Červené'!K70:O70)-MIN('[1]Červené'!K70:O70)-MAX('[1]Červené'!K70:O70))/3</f>
        <v>75.33333333333333</v>
      </c>
      <c r="K71" s="113" t="str">
        <f>IF(Červené!J71&gt;=92,"VZM",IF(Červené!J71&gt;=88,"ZM",IF(Červené!J71&gt;=84,"SM",IF(Červené!J71&gt;=80,"BM",IF(Červené!J71&lt;80,"  ")))))</f>
        <v>  </v>
      </c>
      <c r="L71" s="154"/>
      <c r="M71" s="199"/>
      <c r="N71" s="199"/>
      <c r="O71" s="154"/>
      <c r="P71" s="154"/>
      <c r="Q71" s="154"/>
      <c r="R71" s="154"/>
      <c r="S71" s="154"/>
    </row>
    <row r="72" spans="1:19" ht="21.75" customHeight="1">
      <c r="A72" s="154"/>
      <c r="B72" s="47">
        <v>400</v>
      </c>
      <c r="C72" s="112" t="s">
        <v>201</v>
      </c>
      <c r="D72" s="26" t="s">
        <v>82</v>
      </c>
      <c r="E72" s="26">
        <v>2012</v>
      </c>
      <c r="F72" s="26" t="s">
        <v>222</v>
      </c>
      <c r="G72" s="26">
        <v>2.1</v>
      </c>
      <c r="H72" s="156" t="s">
        <v>92</v>
      </c>
      <c r="I72" s="116" t="s">
        <v>91</v>
      </c>
      <c r="J72" s="157">
        <f>(SUM('[1]Červené'!K71:O71)-MIN('[1]Červené'!K71:O71)-MAX('[1]Červené'!K71:O71))/3</f>
        <v>84</v>
      </c>
      <c r="K72" s="113" t="s">
        <v>175</v>
      </c>
      <c r="L72" s="154"/>
      <c r="M72" s="199"/>
      <c r="N72" s="199"/>
      <c r="O72" s="154"/>
      <c r="P72" s="154"/>
      <c r="Q72" s="154"/>
      <c r="R72" s="154"/>
      <c r="S72" s="154"/>
    </row>
    <row r="73" spans="1:29" ht="21.75" customHeight="1">
      <c r="A73" s="154"/>
      <c r="B73" s="47">
        <v>401</v>
      </c>
      <c r="C73" s="112" t="s">
        <v>52</v>
      </c>
      <c r="D73" s="26" t="s">
        <v>82</v>
      </c>
      <c r="E73" s="26">
        <v>2011</v>
      </c>
      <c r="F73" s="26" t="s">
        <v>222</v>
      </c>
      <c r="G73" s="26">
        <v>2.3</v>
      </c>
      <c r="H73" s="156" t="s">
        <v>92</v>
      </c>
      <c r="I73" s="116" t="s">
        <v>91</v>
      </c>
      <c r="J73" s="157">
        <f>(SUM('[1]Červené'!K72:O72)-MIN('[1]Červené'!K72:O72)-MAX('[1]Červené'!K72:O72))/3</f>
        <v>85.66666666666667</v>
      </c>
      <c r="K73" s="113" t="str">
        <f>IF(Červené!J73&gt;=92,"VZM",IF(Červené!J73&gt;=88,"ZM",IF(Červené!J73&gt;=84,"SM",IF(Červené!J73&gt;=80,"BM",IF(Červené!J73&lt;80,"  ")))))</f>
        <v>SM</v>
      </c>
      <c r="L73" s="154"/>
      <c r="M73" s="199"/>
      <c r="N73" s="199"/>
      <c r="O73" s="154"/>
      <c r="P73" s="145"/>
      <c r="Q73" s="145"/>
      <c r="R73" s="145"/>
      <c r="S73" s="145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:29" ht="21.75" customHeight="1">
      <c r="A74" s="154"/>
      <c r="B74" s="47">
        <v>402</v>
      </c>
      <c r="C74" s="112" t="s">
        <v>52</v>
      </c>
      <c r="D74" s="26" t="s">
        <v>82</v>
      </c>
      <c r="E74" s="26">
        <v>2011</v>
      </c>
      <c r="F74" s="26" t="s">
        <v>222</v>
      </c>
      <c r="G74" s="120">
        <v>3</v>
      </c>
      <c r="H74" s="156" t="s">
        <v>87</v>
      </c>
      <c r="I74" s="116" t="s">
        <v>225</v>
      </c>
      <c r="J74" s="157">
        <f>(SUM('[1]Červené'!K73:O73)-MIN('[1]Červené'!K73:O73)-MAX('[1]Červené'!K73:O73))/3</f>
        <v>81</v>
      </c>
      <c r="K74" s="113" t="str">
        <f>IF(Červené!J74&gt;=92,"VZM",IF(Červené!J74&gt;=88,"ZM",IF(Červené!J74&gt;=84,"SM",IF(Červené!J74&gt;=80,"BM",IF(Červené!J74&lt;80,"  ")))))</f>
        <v>BM</v>
      </c>
      <c r="L74" s="154"/>
      <c r="M74" s="199"/>
      <c r="N74" s="199"/>
      <c r="O74" s="154"/>
      <c r="P74" s="145"/>
      <c r="Q74" s="145"/>
      <c r="R74" s="145"/>
      <c r="S74" s="145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:29" ht="21.75" customHeight="1">
      <c r="A75" s="154"/>
      <c r="B75" s="47">
        <v>403</v>
      </c>
      <c r="C75" s="112" t="s">
        <v>50</v>
      </c>
      <c r="D75" s="26" t="s">
        <v>78</v>
      </c>
      <c r="E75" s="26">
        <v>2012</v>
      </c>
      <c r="F75" s="26" t="s">
        <v>222</v>
      </c>
      <c r="G75" s="120">
        <v>4</v>
      </c>
      <c r="H75" s="156" t="s">
        <v>87</v>
      </c>
      <c r="I75" s="116" t="s">
        <v>226</v>
      </c>
      <c r="J75" s="157">
        <f>(SUM('[1]Červené'!K74:O74)-MIN('[1]Červené'!K74:O74)-MAX('[1]Červené'!K74:O74))/3</f>
        <v>78</v>
      </c>
      <c r="K75" s="113" t="str">
        <f>IF(Červené!J75&gt;=92,"VZM",IF(Červené!J75&gt;=88,"ZM",IF(Červené!J75&gt;=84,"SM",IF(Červené!J75&gt;=80,"BM",IF(Červené!J75&lt;80,"  ")))))</f>
        <v>  </v>
      </c>
      <c r="L75" s="154"/>
      <c r="M75" s="199"/>
      <c r="N75" s="199"/>
      <c r="O75" s="154"/>
      <c r="P75" s="145"/>
      <c r="Q75" s="145"/>
      <c r="R75" s="145"/>
      <c r="S75" s="145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:29" ht="21.75" customHeight="1">
      <c r="A76" s="154"/>
      <c r="B76" s="47">
        <v>404</v>
      </c>
      <c r="C76" s="112" t="s">
        <v>50</v>
      </c>
      <c r="D76" s="26" t="s">
        <v>78</v>
      </c>
      <c r="E76" s="26">
        <v>2012</v>
      </c>
      <c r="F76" s="26" t="s">
        <v>222</v>
      </c>
      <c r="G76" s="120">
        <v>4</v>
      </c>
      <c r="H76" s="156" t="s">
        <v>87</v>
      </c>
      <c r="I76" s="116" t="s">
        <v>151</v>
      </c>
      <c r="J76" s="157">
        <f>(SUM('[1]Červené'!K75:O75)-MIN('[1]Červené'!K75:O75)-MAX('[1]Červené'!K75:O75))/3</f>
        <v>79.66666666666667</v>
      </c>
      <c r="K76" s="113" t="str">
        <f>IF(Červené!J76&gt;=92,"VZM",IF(Červené!J76&gt;=88,"ZM",IF(Červené!J76&gt;=84,"SM",IF(Červené!J76&gt;=80,"BM",IF(Červené!J76&lt;80,"  ")))))</f>
        <v>  </v>
      </c>
      <c r="L76" s="154"/>
      <c r="M76" s="199"/>
      <c r="N76" s="199"/>
      <c r="O76" s="154"/>
      <c r="P76" s="145"/>
      <c r="Q76" s="145"/>
      <c r="R76" s="145"/>
      <c r="S76" s="145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:29" ht="21.75" customHeight="1">
      <c r="A77" s="154"/>
      <c r="B77" s="47">
        <v>405</v>
      </c>
      <c r="C77" s="112" t="s">
        <v>50</v>
      </c>
      <c r="D77" s="26" t="s">
        <v>78</v>
      </c>
      <c r="E77" s="26">
        <v>2012</v>
      </c>
      <c r="F77" s="26" t="s">
        <v>222</v>
      </c>
      <c r="G77" s="26">
        <v>2.4</v>
      </c>
      <c r="H77" s="156" t="s">
        <v>87</v>
      </c>
      <c r="I77" s="116" t="s">
        <v>7</v>
      </c>
      <c r="J77" s="157">
        <f>(SUM('[1]Červené'!K76:O76)-MIN('[1]Červené'!K76:O76)-MAX('[1]Červené'!K76:O76))/3</f>
        <v>81</v>
      </c>
      <c r="K77" s="113" t="str">
        <f>IF(Červené!J77&gt;=92,"VZM",IF(Červené!J77&gt;=88,"ZM",IF(Červené!J77&gt;=84,"SM",IF(Červené!J77&gt;=80,"BM",IF(Červené!J77&lt;80,"  ")))))</f>
        <v>BM</v>
      </c>
      <c r="L77" s="154"/>
      <c r="M77" s="199"/>
      <c r="N77" s="199"/>
      <c r="O77" s="154"/>
      <c r="P77" s="145"/>
      <c r="Q77" s="145"/>
      <c r="R77" s="145"/>
      <c r="S77" s="145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:29" ht="21.75" customHeight="1">
      <c r="A78" s="154"/>
      <c r="B78" s="47">
        <v>406</v>
      </c>
      <c r="C78" s="112" t="s">
        <v>50</v>
      </c>
      <c r="D78" s="26" t="s">
        <v>78</v>
      </c>
      <c r="E78" s="26">
        <v>2011</v>
      </c>
      <c r="F78" s="26" t="s">
        <v>222</v>
      </c>
      <c r="G78" s="120">
        <v>2</v>
      </c>
      <c r="H78" s="156" t="s">
        <v>97</v>
      </c>
      <c r="I78" s="116" t="s">
        <v>190</v>
      </c>
      <c r="J78" s="157">
        <f>(SUM('[1]Červené'!K77:O77)-MIN('[1]Červené'!K77:O77)-MAX('[1]Červené'!K77:O77))/3</f>
        <v>77.66666666666667</v>
      </c>
      <c r="K78" s="113" t="str">
        <f>IF(Červené!J78&gt;=92,"VZM",IF(Červené!J78&gt;=88,"ZM",IF(Červené!J78&gt;=84,"SM",IF(Červené!J78&gt;=80,"BM",IF(Červené!J78&lt;80,"  ")))))</f>
        <v>  </v>
      </c>
      <c r="L78" s="154"/>
      <c r="M78" s="199"/>
      <c r="N78" s="199"/>
      <c r="O78" s="154"/>
      <c r="P78" s="145"/>
      <c r="Q78" s="145"/>
      <c r="R78" s="145"/>
      <c r="S78" s="145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:29" ht="21.75" customHeight="1">
      <c r="A79" s="154"/>
      <c r="B79" s="47">
        <v>407</v>
      </c>
      <c r="C79" s="112" t="s">
        <v>200</v>
      </c>
      <c r="D79" s="26" t="s">
        <v>78</v>
      </c>
      <c r="E79" s="26">
        <v>2011</v>
      </c>
      <c r="F79" s="26" t="s">
        <v>222</v>
      </c>
      <c r="G79" s="26">
        <v>1.8</v>
      </c>
      <c r="H79" s="156" t="s">
        <v>87</v>
      </c>
      <c r="I79" s="116" t="s">
        <v>225</v>
      </c>
      <c r="J79" s="157">
        <f>(SUM('[1]Červené'!K78:O78)-MIN('[1]Červené'!K78:O78)-MAX('[1]Červené'!K78:O78))/3</f>
        <v>86.66666666666667</v>
      </c>
      <c r="K79" s="113" t="str">
        <f>IF(Červené!J79&gt;=92,"VZM",IF(Červené!J79&gt;=88,"ZM",IF(Červené!J79&gt;=84,"SM",IF(Červené!J79&gt;=80,"BM",IF(Červené!J79&lt;80,"  ")))))</f>
        <v>SM</v>
      </c>
      <c r="L79" s="154"/>
      <c r="M79" s="199"/>
      <c r="N79" s="199"/>
      <c r="O79" s="154"/>
      <c r="P79" s="145"/>
      <c r="Q79" s="145"/>
      <c r="R79" s="145"/>
      <c r="S79" s="145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:29" ht="21.75" customHeight="1">
      <c r="A80" s="154"/>
      <c r="B80" s="47">
        <v>408</v>
      </c>
      <c r="C80" s="112" t="s">
        <v>56</v>
      </c>
      <c r="D80" s="26" t="s">
        <v>82</v>
      </c>
      <c r="E80" s="26">
        <v>2012</v>
      </c>
      <c r="F80" s="26" t="s">
        <v>222</v>
      </c>
      <c r="G80" s="26">
        <v>3.9</v>
      </c>
      <c r="H80" s="156" t="s">
        <v>87</v>
      </c>
      <c r="I80" s="116" t="s">
        <v>37</v>
      </c>
      <c r="J80" s="157">
        <f>(SUM('[1]Červené'!K79:O79)-MIN('[1]Červené'!K79:O79)-MAX('[1]Červené'!K79:O79))/3</f>
        <v>85.66666666666667</v>
      </c>
      <c r="K80" s="113" t="str">
        <f>IF(Červené!J80&gt;=92,"VZM",IF(Červené!J80&gt;=88,"ZM",IF(Červené!J80&gt;=84,"SM",IF(Červené!J80&gt;=80,"BM",IF(Červené!J80&lt;80,"  ")))))</f>
        <v>SM</v>
      </c>
      <c r="L80" s="154"/>
      <c r="M80" s="199"/>
      <c r="N80" s="199"/>
      <c r="O80" s="154"/>
      <c r="P80" s="145"/>
      <c r="Q80" s="145"/>
      <c r="R80" s="145"/>
      <c r="S80" s="145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:29" ht="21.75" customHeight="1">
      <c r="A81" s="154"/>
      <c r="B81" s="47">
        <v>409</v>
      </c>
      <c r="C81" s="112" t="s">
        <v>56</v>
      </c>
      <c r="D81" s="26" t="s">
        <v>0</v>
      </c>
      <c r="E81" s="26">
        <v>2012</v>
      </c>
      <c r="F81" s="26" t="s">
        <v>222</v>
      </c>
      <c r="G81" s="120">
        <v>4</v>
      </c>
      <c r="H81" s="156" t="s">
        <v>87</v>
      </c>
      <c r="I81" s="116" t="s">
        <v>33</v>
      </c>
      <c r="J81" s="157">
        <f>(SUM('[1]Červené'!K80:O80)-MIN('[1]Červené'!K80:O80)-MAX('[1]Červené'!K80:O80))/3</f>
        <v>64</v>
      </c>
      <c r="K81" s="113" t="str">
        <f>IF(Červené!J81&gt;=92,"VZM",IF(Červené!J81&gt;=88,"ZM",IF(Červené!J81&gt;=84,"SM",IF(Červené!J81&gt;=80,"BM",IF(Červené!J81&lt;80,"  ")))))</f>
        <v>  </v>
      </c>
      <c r="L81" s="154"/>
      <c r="M81" s="199"/>
      <c r="N81" s="199"/>
      <c r="O81" s="154"/>
      <c r="P81" s="145"/>
      <c r="Q81" s="145"/>
      <c r="R81" s="145"/>
      <c r="S81" s="145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:29" ht="21.75" customHeight="1">
      <c r="A82" s="154"/>
      <c r="B82" s="47">
        <v>410</v>
      </c>
      <c r="C82" s="112" t="s">
        <v>56</v>
      </c>
      <c r="D82" s="26" t="s">
        <v>82</v>
      </c>
      <c r="E82" s="26">
        <v>2011</v>
      </c>
      <c r="F82" s="26" t="s">
        <v>222</v>
      </c>
      <c r="G82" s="26">
        <v>1.5</v>
      </c>
      <c r="H82" s="156" t="s">
        <v>97</v>
      </c>
      <c r="I82" s="116" t="s">
        <v>223</v>
      </c>
      <c r="J82" s="157">
        <f>(SUM('[1]Červené'!K81:O81)-MIN('[1]Červené'!K81:O81)-MAX('[1]Červené'!K81:O81))/3</f>
        <v>75.33333333333333</v>
      </c>
      <c r="K82" s="113" t="str">
        <f>IF(Červené!J82&gt;=92,"VZM",IF(Červené!J82&gt;=88,"ZM",IF(Červené!J82&gt;=84,"SM",IF(Červené!J82&gt;=80,"BM",IF(Červené!J82&lt;80,"  ")))))</f>
        <v>  </v>
      </c>
      <c r="L82" s="154"/>
      <c r="M82" s="199"/>
      <c r="N82" s="199"/>
      <c r="O82" s="154"/>
      <c r="P82" s="145"/>
      <c r="Q82" s="145"/>
      <c r="R82" s="145"/>
      <c r="S82" s="145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:29" ht="21.75" customHeight="1">
      <c r="A83" s="154"/>
      <c r="B83" s="47">
        <v>411</v>
      </c>
      <c r="C83" s="112" t="s">
        <v>56</v>
      </c>
      <c r="D83" s="26" t="s">
        <v>64</v>
      </c>
      <c r="E83" s="26">
        <v>2011</v>
      </c>
      <c r="F83" s="26" t="s">
        <v>222</v>
      </c>
      <c r="G83" s="26">
        <v>2.3</v>
      </c>
      <c r="H83" s="156" t="s">
        <v>92</v>
      </c>
      <c r="I83" s="116" t="s">
        <v>91</v>
      </c>
      <c r="J83" s="157">
        <v>88.33</v>
      </c>
      <c r="K83" s="113" t="str">
        <f>IF(Červené!J83&gt;=92,"VZM",IF(Červené!J83&gt;=88,"ZM",IF(Červené!J83&gt;=84,"SM",IF(Červené!J83&gt;=80,"BM",IF(Červené!J83&lt;80,"  ")))))</f>
        <v>ZM</v>
      </c>
      <c r="L83" s="154"/>
      <c r="M83" s="199"/>
      <c r="N83" s="199"/>
      <c r="O83" s="154"/>
      <c r="P83" s="145"/>
      <c r="Q83" s="145"/>
      <c r="R83" s="145"/>
      <c r="S83" s="145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:29" ht="21.75" customHeight="1">
      <c r="A84" s="154"/>
      <c r="B84" s="47">
        <v>412</v>
      </c>
      <c r="C84" s="112" t="s">
        <v>199</v>
      </c>
      <c r="D84" s="26" t="s">
        <v>64</v>
      </c>
      <c r="E84" s="26">
        <v>2011</v>
      </c>
      <c r="F84" s="26" t="s">
        <v>222</v>
      </c>
      <c r="G84" s="26">
        <v>2.7</v>
      </c>
      <c r="H84" s="156" t="s">
        <v>92</v>
      </c>
      <c r="I84" s="116" t="s">
        <v>40</v>
      </c>
      <c r="J84" s="157">
        <v>86</v>
      </c>
      <c r="K84" s="113" t="str">
        <f>IF(Červené!J84&gt;=92,"VZM",IF(Červené!J84&gt;=88,"ZM",IF(Červené!J84&gt;=84,"SM",IF(Červené!J84&gt;=80,"BM",IF(Červené!J84&lt;80,"  ")))))</f>
        <v>SM</v>
      </c>
      <c r="L84" s="154"/>
      <c r="M84" s="199"/>
      <c r="N84" s="199"/>
      <c r="O84" s="154"/>
      <c r="P84" s="145"/>
      <c r="Q84" s="145"/>
      <c r="R84" s="145"/>
      <c r="S84" s="145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:29" ht="21.75" customHeight="1">
      <c r="A85" s="154"/>
      <c r="B85" s="47">
        <v>413</v>
      </c>
      <c r="C85" s="112" t="s">
        <v>56</v>
      </c>
      <c r="D85" s="26" t="s">
        <v>82</v>
      </c>
      <c r="E85" s="26">
        <v>2011</v>
      </c>
      <c r="F85" s="26" t="s">
        <v>222</v>
      </c>
      <c r="G85" s="26">
        <v>2.8</v>
      </c>
      <c r="H85" s="156" t="s">
        <v>87</v>
      </c>
      <c r="I85" s="116" t="s">
        <v>107</v>
      </c>
      <c r="J85" s="157">
        <f>(SUM('[1]Červené'!K84:O84)-MIN('[1]Červené'!K84:O84)-MAX('[1]Červené'!K84:O84))/3</f>
        <v>82</v>
      </c>
      <c r="K85" s="113" t="str">
        <f>IF(Červené!J85&gt;=92,"VZM",IF(Červené!J85&gt;=88,"ZM",IF(Červené!J85&gt;=84,"SM",IF(Červené!J85&gt;=80,"BM",IF(Červené!J85&lt;80,"  ")))))</f>
        <v>BM</v>
      </c>
      <c r="L85" s="154"/>
      <c r="M85" s="199"/>
      <c r="N85" s="199"/>
      <c r="O85" s="154"/>
      <c r="P85" s="145"/>
      <c r="Q85" s="145"/>
      <c r="R85" s="145"/>
      <c r="S85" s="145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:29" ht="21.75" customHeight="1">
      <c r="A86" s="154"/>
      <c r="B86" s="47">
        <v>414</v>
      </c>
      <c r="C86" s="112" t="s">
        <v>56</v>
      </c>
      <c r="D86" s="26" t="s">
        <v>82</v>
      </c>
      <c r="E86" s="26">
        <v>2011</v>
      </c>
      <c r="F86" s="26" t="s">
        <v>222</v>
      </c>
      <c r="G86" s="26">
        <v>2.8</v>
      </c>
      <c r="H86" s="156" t="s">
        <v>92</v>
      </c>
      <c r="I86" s="116" t="s">
        <v>96</v>
      </c>
      <c r="J86" s="111">
        <f>(SUM('[1]Červené'!K85:O85)-MIN('[1]Červené'!K85:O85)-MAX('[1]Červené'!K85:O85))/3</f>
        <v>88.33333333333333</v>
      </c>
      <c r="K86" s="113" t="str">
        <f>IF(Červené!J86&gt;=92,"VZM",IF(Červené!J86&gt;=88,"ZM",IF(Červené!J86&gt;=84,"SM",IF(Červené!J86&gt;=80,"BM",IF(Červené!J86&lt;80,"  ")))))</f>
        <v>ZM</v>
      </c>
      <c r="L86" s="154"/>
      <c r="M86" s="199"/>
      <c r="N86" s="199"/>
      <c r="O86" s="154"/>
      <c r="P86" s="145"/>
      <c r="Q86" s="145"/>
      <c r="R86" s="145"/>
      <c r="S86" s="145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:29" ht="21.75" customHeight="1">
      <c r="A87" s="154"/>
      <c r="B87" s="47">
        <v>415</v>
      </c>
      <c r="C87" s="112" t="s">
        <v>56</v>
      </c>
      <c r="D87" s="26" t="s">
        <v>64</v>
      </c>
      <c r="E87" s="26">
        <v>2011</v>
      </c>
      <c r="F87" s="26" t="s">
        <v>222</v>
      </c>
      <c r="G87" s="26">
        <v>3.2</v>
      </c>
      <c r="H87" s="156" t="s">
        <v>92</v>
      </c>
      <c r="I87" s="116" t="s">
        <v>130</v>
      </c>
      <c r="J87" s="111">
        <f>(SUM('[1]Červené'!K86:O86)-MIN('[1]Červené'!K86:O86)-MAX('[1]Červené'!K86:O86))/3</f>
        <v>82.33333333333333</v>
      </c>
      <c r="K87" s="160" t="s">
        <v>230</v>
      </c>
      <c r="L87" s="154"/>
      <c r="M87" s="199"/>
      <c r="N87" s="199"/>
      <c r="O87" s="154"/>
      <c r="P87" s="145"/>
      <c r="Q87" s="145"/>
      <c r="R87" s="145"/>
      <c r="S87" s="145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29" ht="21.75" customHeight="1">
      <c r="A88" s="154"/>
      <c r="B88" s="47">
        <v>416</v>
      </c>
      <c r="C88" s="112" t="s">
        <v>56</v>
      </c>
      <c r="D88" s="26" t="s">
        <v>82</v>
      </c>
      <c r="E88" s="26">
        <v>2011</v>
      </c>
      <c r="F88" s="26" t="s">
        <v>222</v>
      </c>
      <c r="G88" s="26">
        <v>3.5</v>
      </c>
      <c r="H88" s="156" t="s">
        <v>122</v>
      </c>
      <c r="I88" s="116" t="s">
        <v>138</v>
      </c>
      <c r="J88" s="111">
        <v>82.33</v>
      </c>
      <c r="K88" s="113" t="str">
        <f>IF(Červené!J87&gt;=92,"VZM",IF(Červené!J87&gt;=88,"ZM",IF(Červené!J87&gt;=84,"SM",IF(Červené!J87&gt;=80,"BM",IF(Červené!J87&lt;80,"  ")))))</f>
        <v>BM</v>
      </c>
      <c r="L88" s="154"/>
      <c r="M88" s="199"/>
      <c r="N88" s="199"/>
      <c r="O88" s="154"/>
      <c r="P88" s="145"/>
      <c r="Q88" s="145"/>
      <c r="R88" s="145"/>
      <c r="S88" s="145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29" ht="21.75" customHeight="1">
      <c r="A89" s="154"/>
      <c r="B89" s="47">
        <v>417</v>
      </c>
      <c r="C89" s="112" t="s">
        <v>56</v>
      </c>
      <c r="D89" s="26" t="s">
        <v>0</v>
      </c>
      <c r="E89" s="26">
        <v>2011</v>
      </c>
      <c r="F89" s="26" t="s">
        <v>222</v>
      </c>
      <c r="G89" s="26">
        <v>3.8</v>
      </c>
      <c r="H89" s="156" t="s">
        <v>97</v>
      </c>
      <c r="I89" s="116" t="s">
        <v>109</v>
      </c>
      <c r="J89" s="157">
        <f>(SUM('[1]Červené'!K88:O88)-MIN('[1]Červené'!K88:O88)-MAX('[1]Červené'!K88:O88))/3</f>
        <v>78.33333333333333</v>
      </c>
      <c r="K89" s="113"/>
      <c r="L89" s="154"/>
      <c r="M89" s="199"/>
      <c r="N89" s="199"/>
      <c r="O89" s="154"/>
      <c r="P89" s="145"/>
      <c r="Q89" s="145"/>
      <c r="R89" s="145"/>
      <c r="S89" s="145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:29" ht="21.75" customHeight="1">
      <c r="A90" s="154"/>
      <c r="B90" s="47">
        <v>418</v>
      </c>
      <c r="C90" s="112" t="s">
        <v>198</v>
      </c>
      <c r="D90" s="26" t="s">
        <v>82</v>
      </c>
      <c r="E90" s="26">
        <v>2011</v>
      </c>
      <c r="F90" s="26" t="s">
        <v>222</v>
      </c>
      <c r="G90" s="26">
        <v>3.4</v>
      </c>
      <c r="H90" s="156" t="s">
        <v>87</v>
      </c>
      <c r="I90" s="116" t="s">
        <v>113</v>
      </c>
      <c r="J90" s="157">
        <f>(SUM('[1]Červené'!K89:O89)-MIN('[1]Červené'!K89:O89)-MAX('[1]Červené'!K89:O89))/3</f>
        <v>84.66666666666667</v>
      </c>
      <c r="K90" s="113" t="str">
        <f>IF(Červené!J90&gt;=92,"VZM",IF(Červené!J90&gt;=88,"ZM",IF(Červené!J90&gt;=84,"SM",IF(Červené!J90&gt;=80,"BM",IF(Červené!J90&lt;80,"  ")))))</f>
        <v>SM</v>
      </c>
      <c r="L90" s="154"/>
      <c r="M90" s="199"/>
      <c r="N90" s="199"/>
      <c r="O90" s="154"/>
      <c r="P90" s="145"/>
      <c r="Q90" s="145"/>
      <c r="R90" s="145"/>
      <c r="S90" s="145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29" ht="21.75" customHeight="1">
      <c r="A91" s="154"/>
      <c r="B91" s="47">
        <v>419</v>
      </c>
      <c r="C91" s="112" t="s">
        <v>198</v>
      </c>
      <c r="D91" s="26" t="s">
        <v>82</v>
      </c>
      <c r="E91" s="26">
        <v>2011</v>
      </c>
      <c r="F91" s="26" t="s">
        <v>222</v>
      </c>
      <c r="G91" s="26">
        <v>3.5</v>
      </c>
      <c r="H91" s="156" t="s">
        <v>92</v>
      </c>
      <c r="I91" s="116" t="s">
        <v>224</v>
      </c>
      <c r="J91" s="157">
        <f>(SUM('[1]Červené'!K90:O90)-MIN('[1]Červené'!K90:O90)-MAX('[1]Červené'!K90:O90))/3</f>
        <v>88.33333333333333</v>
      </c>
      <c r="K91" s="113" t="str">
        <f>IF(Červené!J91&gt;=92,"VZM",IF(Červené!J91&gt;=88,"ZM",IF(Červené!J91&gt;=84,"SM",IF(Červené!J91&gt;=80,"BM",IF(Červené!J91&lt;80,"  ")))))</f>
        <v>ZM</v>
      </c>
      <c r="L91" s="154"/>
      <c r="M91" s="199"/>
      <c r="N91" s="199"/>
      <c r="O91" s="154"/>
      <c r="P91" s="145"/>
      <c r="Q91" s="145"/>
      <c r="R91" s="145"/>
      <c r="S91" s="145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:29" ht="21.75" customHeight="1">
      <c r="A92" s="154"/>
      <c r="B92" s="47">
        <v>420</v>
      </c>
      <c r="C92" s="112" t="s">
        <v>56</v>
      </c>
      <c r="D92" s="26" t="s">
        <v>82</v>
      </c>
      <c r="E92" s="26">
        <v>2009</v>
      </c>
      <c r="F92" s="26" t="s">
        <v>222</v>
      </c>
      <c r="G92" s="26">
        <v>2.4</v>
      </c>
      <c r="H92" s="156" t="s">
        <v>92</v>
      </c>
      <c r="I92" s="116" t="s">
        <v>95</v>
      </c>
      <c r="J92" s="157">
        <f>(SUM('[1]Červené'!K91:O91)-MIN('[1]Červené'!K91:O91)-MAX('[1]Červené'!K91:O91))/3</f>
        <v>82.33333333333333</v>
      </c>
      <c r="K92" s="113" t="str">
        <f>IF(Červené!J92&gt;=92,"VZM",IF(Červené!J92&gt;=88,"ZM",IF(Červené!J92&gt;=84,"SM",IF(Červené!J92&gt;=80,"BM",IF(Červené!J92&lt;80,"  ")))))</f>
        <v>BM</v>
      </c>
      <c r="L92" s="154"/>
      <c r="M92" s="199"/>
      <c r="N92" s="199"/>
      <c r="O92" s="154"/>
      <c r="P92" s="145"/>
      <c r="Q92" s="145"/>
      <c r="R92" s="145"/>
      <c r="S92" s="145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:29" ht="21.75" customHeight="1">
      <c r="A93" s="154"/>
      <c r="B93" s="47">
        <v>421</v>
      </c>
      <c r="C93" s="112" t="s">
        <v>60</v>
      </c>
      <c r="D93" s="26" t="s">
        <v>82</v>
      </c>
      <c r="E93" s="26">
        <v>2012</v>
      </c>
      <c r="F93" s="26" t="s">
        <v>222</v>
      </c>
      <c r="G93" s="26">
        <v>0.4</v>
      </c>
      <c r="H93" s="156"/>
      <c r="I93" s="116" t="s">
        <v>84</v>
      </c>
      <c r="J93" s="157">
        <f>(SUM('[1]Červené'!K92:O92)-MIN('[1]Červené'!K92:O92)-MAX('[1]Červené'!K92:O92))/3</f>
        <v>72.66666666666667</v>
      </c>
      <c r="K93" s="113" t="str">
        <f>IF(Červené!J93&gt;=92,"VZM",IF(Červené!J93&gt;=88,"ZM",IF(Červené!J93&gt;=84,"SM",IF(Červené!J93&gt;=80,"BM",IF(Červené!J93&lt;80,"  ")))))</f>
        <v>  </v>
      </c>
      <c r="L93" s="154"/>
      <c r="M93" s="199"/>
      <c r="N93" s="199"/>
      <c r="O93" s="154"/>
      <c r="P93" s="145"/>
      <c r="Q93" s="145"/>
      <c r="R93" s="145"/>
      <c r="S93" s="145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:29" ht="21.75" customHeight="1">
      <c r="A94" s="154"/>
      <c r="B94" s="47">
        <v>422</v>
      </c>
      <c r="C94" s="112" t="s">
        <v>60</v>
      </c>
      <c r="D94" s="26" t="s">
        <v>78</v>
      </c>
      <c r="E94" s="26">
        <v>2012</v>
      </c>
      <c r="F94" s="26" t="s">
        <v>222</v>
      </c>
      <c r="G94" s="120">
        <v>2</v>
      </c>
      <c r="H94" s="156" t="s">
        <v>87</v>
      </c>
      <c r="I94" s="116" t="s">
        <v>94</v>
      </c>
      <c r="J94" s="157">
        <f>(SUM('[1]Červené'!K93:O93)-MIN('[1]Červené'!K93:O93)-MAX('[1]Červené'!K93:O93))/3</f>
        <v>83</v>
      </c>
      <c r="K94" s="113" t="str">
        <f>IF(Červené!J94&gt;=92,"VZM",IF(Červené!J94&gt;=88,"ZM",IF(Červené!J94&gt;=84,"SM",IF(Červené!J94&gt;=80,"BM",IF(Červené!J94&lt;80,"  ")))))</f>
        <v>BM</v>
      </c>
      <c r="L94" s="154"/>
      <c r="M94" s="199"/>
      <c r="N94" s="199"/>
      <c r="O94" s="154"/>
      <c r="P94" s="145"/>
      <c r="Q94" s="145"/>
      <c r="R94" s="145"/>
      <c r="S94" s="145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:29" ht="21.75" customHeight="1">
      <c r="A95" s="154"/>
      <c r="B95" s="47">
        <v>423</v>
      </c>
      <c r="C95" s="112" t="s">
        <v>60</v>
      </c>
      <c r="D95" s="26" t="s">
        <v>82</v>
      </c>
      <c r="E95" s="26">
        <v>2012</v>
      </c>
      <c r="F95" s="26" t="s">
        <v>222</v>
      </c>
      <c r="G95" s="120"/>
      <c r="H95" s="156" t="s">
        <v>87</v>
      </c>
      <c r="I95" s="116" t="s">
        <v>39</v>
      </c>
      <c r="J95" s="157">
        <f>(SUM('[1]Červené'!K94:O94)-MIN('[1]Červené'!K94:O94)-MAX('[1]Červené'!K94:O94))/3</f>
        <v>78.33333333333333</v>
      </c>
      <c r="K95" s="113" t="str">
        <f>IF(Červené!J95&gt;=92,"VZM",IF(Červené!J95&gt;=88,"ZM",IF(Červené!J95&gt;=84,"SM",IF(Červené!J95&gt;=80,"BM",IF(Červené!J95&lt;80,"  ")))))</f>
        <v>  </v>
      </c>
      <c r="L95" s="154"/>
      <c r="M95" s="199"/>
      <c r="N95" s="199"/>
      <c r="O95" s="154"/>
      <c r="P95" s="145"/>
      <c r="Q95" s="145"/>
      <c r="R95" s="145"/>
      <c r="S95" s="145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:29" ht="21.75" customHeight="1">
      <c r="A96" s="154"/>
      <c r="B96" s="47">
        <v>424</v>
      </c>
      <c r="C96" s="112" t="s">
        <v>197</v>
      </c>
      <c r="D96" s="26" t="s">
        <v>82</v>
      </c>
      <c r="E96" s="26">
        <v>2012</v>
      </c>
      <c r="F96" s="26" t="s">
        <v>222</v>
      </c>
      <c r="G96" s="26"/>
      <c r="H96" s="156" t="s">
        <v>87</v>
      </c>
      <c r="I96" s="116" t="s">
        <v>39</v>
      </c>
      <c r="J96" s="157">
        <f>(SUM('[1]Červené'!K95:O95)-MIN('[1]Červené'!K95:O95)-MAX('[1]Červené'!K95:O95))/3</f>
        <v>85.66666666666667</v>
      </c>
      <c r="K96" s="113" t="str">
        <f>IF(Červené!J96&gt;=92,"VZM",IF(Červené!J96&gt;=88,"ZM",IF(Červené!J96&gt;=84,"SM",IF(Červené!J96&gt;=80,"BM",IF(Červené!J96&lt;80,"  ")))))</f>
        <v>SM</v>
      </c>
      <c r="L96" s="154"/>
      <c r="M96" s="199"/>
      <c r="N96" s="199"/>
      <c r="O96" s="154"/>
      <c r="P96" s="145"/>
      <c r="Q96" s="145"/>
      <c r="R96" s="145"/>
      <c r="S96" s="145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:29" ht="21.75" customHeight="1">
      <c r="A97" s="154"/>
      <c r="B97" s="47">
        <v>425</v>
      </c>
      <c r="C97" s="112" t="s">
        <v>60</v>
      </c>
      <c r="D97" s="26" t="s">
        <v>78</v>
      </c>
      <c r="E97" s="26">
        <v>2011</v>
      </c>
      <c r="F97" s="26" t="s">
        <v>222</v>
      </c>
      <c r="G97" s="26">
        <v>1.2</v>
      </c>
      <c r="H97" s="156" t="s">
        <v>87</v>
      </c>
      <c r="I97" s="116" t="s">
        <v>86</v>
      </c>
      <c r="J97" s="157">
        <f>(SUM('[1]Červené'!K96:O96)-MIN('[1]Červené'!K96:O96)-MAX('[1]Červené'!K96:O96))/3</f>
        <v>76.66666666666667</v>
      </c>
      <c r="K97" s="113" t="str">
        <f>IF(Červené!J97&gt;=92,"VZM",IF(Červené!J97&gt;=88,"ZM",IF(Červené!J97&gt;=84,"SM",IF(Červené!J97&gt;=80,"BM",IF(Červené!J97&lt;80,"  ")))))</f>
        <v>  </v>
      </c>
      <c r="L97" s="154"/>
      <c r="M97" s="199"/>
      <c r="N97" s="199"/>
      <c r="O97" s="154"/>
      <c r="P97" s="145"/>
      <c r="Q97" s="145"/>
      <c r="R97" s="145"/>
      <c r="S97" s="145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:29" ht="21.75" customHeight="1">
      <c r="A98" s="154"/>
      <c r="B98" s="47">
        <v>426</v>
      </c>
      <c r="C98" s="112" t="s">
        <v>60</v>
      </c>
      <c r="D98" s="26" t="s">
        <v>0</v>
      </c>
      <c r="E98" s="26">
        <v>2011</v>
      </c>
      <c r="F98" s="26" t="s">
        <v>222</v>
      </c>
      <c r="G98" s="26">
        <v>3.1</v>
      </c>
      <c r="H98" s="156" t="s">
        <v>87</v>
      </c>
      <c r="I98" s="116" t="s">
        <v>107</v>
      </c>
      <c r="J98" s="157">
        <f>(SUM('[1]Červené'!K97:O97)-MIN('[1]Červené'!K97:O97)-MAX('[1]Červené'!K97:O97))/3</f>
        <v>85.66666666666667</v>
      </c>
      <c r="K98" s="113" t="str">
        <f>IF(Červené!J98&gt;=92,"VZM",IF(Červené!J98&gt;=88,"ZM",IF(Červené!J98&gt;=84,"SM",IF(Červené!J98&gt;=80,"BM",IF(Červené!J98&lt;80,"  ")))))</f>
        <v>SM</v>
      </c>
      <c r="L98" s="154"/>
      <c r="M98" s="199"/>
      <c r="N98" s="199"/>
      <c r="O98" s="154"/>
      <c r="P98" s="145"/>
      <c r="Q98" s="145"/>
      <c r="R98" s="145"/>
      <c r="S98" s="145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:29" ht="21.75" customHeight="1">
      <c r="A99" s="154"/>
      <c r="B99" s="47">
        <v>427</v>
      </c>
      <c r="C99" s="112" t="s">
        <v>61</v>
      </c>
      <c r="D99" s="26" t="s">
        <v>0</v>
      </c>
      <c r="E99" s="26">
        <v>2012</v>
      </c>
      <c r="F99" s="26" t="s">
        <v>222</v>
      </c>
      <c r="G99" s="26">
        <v>0.6</v>
      </c>
      <c r="H99" s="156"/>
      <c r="I99" s="116" t="s">
        <v>84</v>
      </c>
      <c r="J99" s="157">
        <f>(SUM('[1]Červené'!K98:O98)-MIN('[1]Červené'!K98:O98)-MAX('[1]Červené'!K98:O98))/3</f>
        <v>80</v>
      </c>
      <c r="K99" s="113" t="str">
        <f>IF(Červené!J99&gt;=92,"VZM",IF(Červené!J99&gt;=88,"ZM",IF(Červené!J99&gt;=84,"SM",IF(Červené!J99&gt;=80,"BM",IF(Červené!J99&lt;80,"  ")))))</f>
        <v>BM</v>
      </c>
      <c r="L99" s="154"/>
      <c r="M99" s="199"/>
      <c r="N99" s="199"/>
      <c r="O99" s="154"/>
      <c r="P99" s="145"/>
      <c r="Q99" s="145"/>
      <c r="R99" s="145"/>
      <c r="S99" s="145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:29" ht="21.75" customHeight="1">
      <c r="A100" s="154"/>
      <c r="B100" s="47">
        <v>428</v>
      </c>
      <c r="C100" s="112" t="s">
        <v>61</v>
      </c>
      <c r="D100" s="26" t="s">
        <v>0</v>
      </c>
      <c r="E100" s="26">
        <v>2012</v>
      </c>
      <c r="F100" s="26" t="s">
        <v>222</v>
      </c>
      <c r="G100" s="26">
        <v>2.1</v>
      </c>
      <c r="H100" s="156" t="s">
        <v>97</v>
      </c>
      <c r="I100" s="116" t="s">
        <v>150</v>
      </c>
      <c r="J100" s="157">
        <f>(SUM('[1]Červené'!K99:O99)-MIN('[1]Červené'!K99:O99)-MAX('[1]Červené'!K99:O99))/3</f>
        <v>82.66666666666667</v>
      </c>
      <c r="K100" s="113" t="str">
        <f>IF(Červené!J100&gt;=92,"VZM",IF(Červené!J100&gt;=88,"ZM",IF(Červené!J100&gt;=84,"SM",IF(Červené!J100&gt;=80,"BM",IF(Červené!J100&lt;80,"  ")))))</f>
        <v>BM</v>
      </c>
      <c r="L100" s="154"/>
      <c r="M100" s="199"/>
      <c r="N100" s="199"/>
      <c r="O100" s="154"/>
      <c r="P100" s="145"/>
      <c r="Q100" s="145"/>
      <c r="R100" s="145"/>
      <c r="S100" s="145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:29" ht="21.75" customHeight="1">
      <c r="A101" s="154"/>
      <c r="B101" s="47">
        <v>429</v>
      </c>
      <c r="C101" s="112" t="s">
        <v>61</v>
      </c>
      <c r="D101" s="26" t="s">
        <v>82</v>
      </c>
      <c r="E101" s="26">
        <v>2011</v>
      </c>
      <c r="F101" s="26" t="s">
        <v>222</v>
      </c>
      <c r="G101" s="26">
        <v>0.7</v>
      </c>
      <c r="H101" s="156" t="s">
        <v>87</v>
      </c>
      <c r="I101" s="116" t="s">
        <v>137</v>
      </c>
      <c r="J101" s="157">
        <f>(SUM('[1]Červené'!K100:O100)-MIN('[1]Červené'!K100:O100)-MAX('[1]Červené'!K100:O100))/3</f>
        <v>80.66666666666667</v>
      </c>
      <c r="K101" s="113" t="str">
        <f>IF(Červené!J101&gt;=92,"VZM",IF(Červené!J101&gt;=88,"ZM",IF(Červené!J101&gt;=84,"SM",IF(Červené!J101&gt;=80,"BM",IF(Červené!J101&lt;80,"  ")))))</f>
        <v>BM</v>
      </c>
      <c r="L101" s="154"/>
      <c r="M101" s="199"/>
      <c r="N101" s="199"/>
      <c r="O101" s="154"/>
      <c r="P101" s="145"/>
      <c r="Q101" s="145"/>
      <c r="R101" s="145"/>
      <c r="S101" s="145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:29" ht="21.75" customHeight="1">
      <c r="A102" s="154"/>
      <c r="B102" s="47">
        <v>430</v>
      </c>
      <c r="C102" s="112" t="s">
        <v>61</v>
      </c>
      <c r="D102" s="26" t="s">
        <v>0</v>
      </c>
      <c r="E102" s="26">
        <v>2011</v>
      </c>
      <c r="F102" s="26" t="s">
        <v>222</v>
      </c>
      <c r="G102" s="26">
        <v>1.7</v>
      </c>
      <c r="H102" s="156" t="s">
        <v>92</v>
      </c>
      <c r="I102" s="116" t="s">
        <v>164</v>
      </c>
      <c r="J102" s="157">
        <f>(SUM('[1]Červené'!K101:O101)-MIN('[1]Červené'!K101:O101)-MAX('[1]Červené'!K101:O101))/3</f>
        <v>77.66666666666667</v>
      </c>
      <c r="K102" s="113" t="str">
        <f>IF(Červené!J102&gt;=92,"VZM",IF(Červené!J102&gt;=88,"ZM",IF(Červené!J102&gt;=84,"SM",IF(Červené!J102&gt;=80,"BM",IF(Červené!J102&lt;80,"  ")))))</f>
        <v>  </v>
      </c>
      <c r="L102" s="154"/>
      <c r="M102" s="199"/>
      <c r="N102" s="199"/>
      <c r="O102" s="154"/>
      <c r="P102" s="145"/>
      <c r="Q102" s="145"/>
      <c r="R102" s="145"/>
      <c r="S102" s="145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:29" ht="21.75" customHeight="1">
      <c r="A103" s="154"/>
      <c r="B103" s="47">
        <v>431</v>
      </c>
      <c r="C103" s="112" t="s">
        <v>61</v>
      </c>
      <c r="D103" s="26" t="s">
        <v>78</v>
      </c>
      <c r="E103" s="26">
        <v>2011</v>
      </c>
      <c r="F103" s="26" t="s">
        <v>222</v>
      </c>
      <c r="G103" s="26">
        <v>1.7</v>
      </c>
      <c r="H103" s="156" t="s">
        <v>97</v>
      </c>
      <c r="I103" s="116" t="s">
        <v>223</v>
      </c>
      <c r="J103" s="157">
        <f>(SUM('[1]Červené'!K102:O102)-MIN('[1]Červené'!K102:O102)-MAX('[1]Červené'!K102:O102))/3</f>
        <v>79</v>
      </c>
      <c r="K103" s="113" t="str">
        <f>IF(Červené!J103&gt;=92,"VZM",IF(Červené!J103&gt;=88,"ZM",IF(Červené!J103&gt;=84,"SM",IF(Červené!J103&gt;=80,"BM",IF(Červené!J103&lt;80,"  ")))))</f>
        <v>  </v>
      </c>
      <c r="L103" s="154"/>
      <c r="M103" s="199"/>
      <c r="N103" s="199"/>
      <c r="O103" s="154"/>
      <c r="P103" s="145"/>
      <c r="Q103" s="145"/>
      <c r="R103" s="145"/>
      <c r="S103" s="145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:29" ht="21.75" customHeight="1">
      <c r="A104" s="154"/>
      <c r="B104" s="47">
        <v>432</v>
      </c>
      <c r="C104" s="112" t="s">
        <v>196</v>
      </c>
      <c r="D104" s="26" t="s">
        <v>0</v>
      </c>
      <c r="E104" s="26">
        <v>2011</v>
      </c>
      <c r="F104" s="26" t="s">
        <v>222</v>
      </c>
      <c r="G104" s="26">
        <v>1.7</v>
      </c>
      <c r="H104" s="156" t="s">
        <v>97</v>
      </c>
      <c r="I104" s="116" t="s">
        <v>41</v>
      </c>
      <c r="J104" s="157">
        <f>(SUM('[1]Červené'!K103:O103)-MIN('[1]Červené'!K103:O103)-MAX('[1]Červené'!K103:O103))/3</f>
        <v>85</v>
      </c>
      <c r="K104" s="113" t="str">
        <f>IF(Červené!J104&gt;=92,"VZM",IF(Červené!J104&gt;=88,"ZM",IF(Červené!J104&gt;=84,"SM",IF(Červené!J104&gt;=80,"BM",IF(Červené!J104&lt;80,"  ")))))</f>
        <v>SM</v>
      </c>
      <c r="L104" s="154"/>
      <c r="M104" s="199"/>
      <c r="N104" s="199"/>
      <c r="O104" s="154"/>
      <c r="P104" s="145"/>
      <c r="Q104" s="145"/>
      <c r="R104" s="145"/>
      <c r="S104" s="145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:29" ht="21.75" customHeight="1">
      <c r="A105" s="154"/>
      <c r="B105" s="47">
        <v>433</v>
      </c>
      <c r="C105" s="112" t="s">
        <v>61</v>
      </c>
      <c r="D105" s="26" t="s">
        <v>82</v>
      </c>
      <c r="E105" s="26">
        <v>2011</v>
      </c>
      <c r="F105" s="26" t="s">
        <v>222</v>
      </c>
      <c r="G105" s="26">
        <v>2.1</v>
      </c>
      <c r="H105" s="156" t="s">
        <v>87</v>
      </c>
      <c r="I105" s="116" t="s">
        <v>134</v>
      </c>
      <c r="J105" s="157">
        <f>(SUM('[1]Červené'!K104:O104)-MIN('[1]Červené'!K104:O104)-MAX('[1]Červené'!K104:O104))/3</f>
        <v>86</v>
      </c>
      <c r="K105" s="113" t="str">
        <f>IF(Červené!J105&gt;=92,"VZM",IF(Červené!J105&gt;=88,"ZM",IF(Červené!J105&gt;=84,"SM",IF(Červené!J105&gt;=80,"BM",IF(Červené!J105&lt;80,"  ")))))</f>
        <v>SM</v>
      </c>
      <c r="L105" s="154"/>
      <c r="M105" s="199"/>
      <c r="N105" s="199"/>
      <c r="O105" s="154"/>
      <c r="P105" s="145"/>
      <c r="Q105" s="145"/>
      <c r="R105" s="145"/>
      <c r="S105" s="145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:29" ht="21.75" customHeight="1">
      <c r="A106" s="154"/>
      <c r="B106" s="47">
        <v>434</v>
      </c>
      <c r="C106" s="112" t="s">
        <v>195</v>
      </c>
      <c r="D106" s="26" t="s">
        <v>0</v>
      </c>
      <c r="E106" s="26">
        <v>2011</v>
      </c>
      <c r="F106" s="26" t="s">
        <v>222</v>
      </c>
      <c r="G106" s="26">
        <v>2.2</v>
      </c>
      <c r="H106" s="156" t="s">
        <v>97</v>
      </c>
      <c r="I106" s="116" t="s">
        <v>41</v>
      </c>
      <c r="J106" s="157">
        <f>(SUM('[1]Červené'!K105:O105)-MIN('[1]Červené'!K105:O105)-MAX('[1]Červené'!K105:O105))/3</f>
        <v>88.33333333333333</v>
      </c>
      <c r="K106" s="113" t="str">
        <f>IF(Červené!J106&gt;=92,"VZM",IF(Červené!J106&gt;=88,"ZM",IF(Červené!J106&gt;=84,"SM",IF(Červené!J106&gt;=80,"BM",IF(Červené!J106&lt;80,"  ")))))</f>
        <v>ZM</v>
      </c>
      <c r="L106" s="154"/>
      <c r="M106" s="199"/>
      <c r="N106" s="199"/>
      <c r="O106" s="154"/>
      <c r="P106" s="145"/>
      <c r="Q106" s="145"/>
      <c r="R106" s="145"/>
      <c r="S106" s="145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:29" ht="21.75" customHeight="1">
      <c r="A107" s="154"/>
      <c r="B107" s="47">
        <v>435</v>
      </c>
      <c r="C107" s="112" t="s">
        <v>61</v>
      </c>
      <c r="D107" s="26" t="s">
        <v>78</v>
      </c>
      <c r="E107" s="26">
        <v>2011</v>
      </c>
      <c r="F107" s="26" t="s">
        <v>222</v>
      </c>
      <c r="G107" s="26">
        <v>2.4</v>
      </c>
      <c r="H107" s="156" t="s">
        <v>87</v>
      </c>
      <c r="I107" s="116" t="s">
        <v>109</v>
      </c>
      <c r="J107" s="157">
        <f>(SUM('[1]Červené'!K106:O106)-MIN('[1]Červené'!K106:O106)-MAX('[1]Červené'!K106:O106))/3</f>
        <v>86</v>
      </c>
      <c r="K107" s="113" t="str">
        <f>IF(Červené!J107&gt;=92,"VZM",IF(Červené!J107&gt;=88,"ZM",IF(Červené!J107&gt;=84,"SM",IF(Červené!J107&gt;=80,"BM",IF(Červené!J107&lt;80,"  ")))))</f>
        <v>SM</v>
      </c>
      <c r="L107" s="154"/>
      <c r="M107" s="199"/>
      <c r="N107" s="199"/>
      <c r="O107" s="154"/>
      <c r="P107" s="145"/>
      <c r="Q107" s="145"/>
      <c r="R107" s="145"/>
      <c r="S107" s="145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:29" ht="21.75" customHeight="1">
      <c r="A108" s="154"/>
      <c r="B108" s="47">
        <v>436</v>
      </c>
      <c r="C108" s="112" t="s">
        <v>194</v>
      </c>
      <c r="D108" s="26" t="s">
        <v>82</v>
      </c>
      <c r="E108" s="26">
        <v>2011</v>
      </c>
      <c r="F108" s="26" t="s">
        <v>222</v>
      </c>
      <c r="G108" s="26">
        <v>3.3</v>
      </c>
      <c r="H108" s="156" t="s">
        <v>87</v>
      </c>
      <c r="I108" s="116" t="s">
        <v>113</v>
      </c>
      <c r="J108" s="157">
        <f>(SUM('[1]Červené'!K107:O107)-MIN('[1]Červené'!K107:O107)-MAX('[1]Červené'!K107:O107))/3</f>
        <v>89</v>
      </c>
      <c r="K108" s="113" t="str">
        <f>IF(Červené!J108&gt;=92,"VZM",IF(Červené!J108&gt;=88,"ZM",IF(Červené!J108&gt;=84,"SM",IF(Červené!J108&gt;=80,"BM",IF(Červené!J108&lt;80,"  ")))))</f>
        <v>ZM</v>
      </c>
      <c r="L108" s="154"/>
      <c r="M108" s="199"/>
      <c r="N108" s="199"/>
      <c r="O108" s="154"/>
      <c r="P108" s="145"/>
      <c r="Q108" s="145"/>
      <c r="R108" s="145"/>
      <c r="S108" s="145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:29" ht="21.75" customHeight="1" thickBot="1">
      <c r="A109" s="154"/>
      <c r="B109" s="47">
        <v>437</v>
      </c>
      <c r="C109" s="112" t="s">
        <v>194</v>
      </c>
      <c r="D109" s="26" t="s">
        <v>82</v>
      </c>
      <c r="E109" s="26">
        <v>2009</v>
      </c>
      <c r="F109" s="26" t="s">
        <v>222</v>
      </c>
      <c r="G109" s="26"/>
      <c r="H109" s="156" t="s">
        <v>92</v>
      </c>
      <c r="I109" s="118" t="s">
        <v>67</v>
      </c>
      <c r="J109" s="157">
        <v>88</v>
      </c>
      <c r="K109" s="160" t="s">
        <v>229</v>
      </c>
      <c r="L109" s="154"/>
      <c r="M109" s="199"/>
      <c r="N109" s="199"/>
      <c r="O109" s="154"/>
      <c r="P109" s="145"/>
      <c r="Q109" s="145"/>
      <c r="R109" s="145"/>
      <c r="S109" s="145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:29" ht="21.75" customHeight="1">
      <c r="A110" s="154"/>
      <c r="B110" s="201"/>
      <c r="C110" s="197"/>
      <c r="D110" s="143"/>
      <c r="E110" s="143"/>
      <c r="F110" s="143"/>
      <c r="G110" s="143"/>
      <c r="H110" s="143"/>
      <c r="I110" s="153"/>
      <c r="J110" s="153"/>
      <c r="K110" s="153"/>
      <c r="L110" s="154"/>
      <c r="M110" s="154"/>
      <c r="N110" s="154"/>
      <c r="O110" s="154"/>
      <c r="P110" s="145"/>
      <c r="Q110" s="145"/>
      <c r="R110" s="145"/>
      <c r="S110" s="145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:29" ht="21.75" customHeight="1">
      <c r="A111" s="154"/>
      <c r="B111" s="179" t="s">
        <v>175</v>
      </c>
      <c r="C111" s="180" t="s">
        <v>177</v>
      </c>
      <c r="D111" s="182"/>
      <c r="E111" s="182"/>
      <c r="F111" s="182"/>
      <c r="G111" s="182"/>
      <c r="H111" s="182"/>
      <c r="I111" s="184"/>
      <c r="J111" s="184"/>
      <c r="K111" s="185"/>
      <c r="L111" s="154"/>
      <c r="M111" s="154"/>
      <c r="N111" s="154"/>
      <c r="O111" s="154"/>
      <c r="P111" s="145"/>
      <c r="Q111" s="145"/>
      <c r="R111" s="145"/>
      <c r="S111" s="145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:29" ht="21.75" customHeight="1">
      <c r="A112" s="154"/>
      <c r="B112" s="201"/>
      <c r="C112" s="197"/>
      <c r="D112" s="143"/>
      <c r="E112" s="143"/>
      <c r="F112" s="143"/>
      <c r="G112" s="143"/>
      <c r="H112" s="143"/>
      <c r="I112" s="153"/>
      <c r="J112" s="153"/>
      <c r="K112" s="153"/>
      <c r="L112" s="154"/>
      <c r="M112" s="154"/>
      <c r="N112" s="154"/>
      <c r="O112" s="154"/>
      <c r="P112" s="145"/>
      <c r="Q112" s="145"/>
      <c r="R112" s="145"/>
      <c r="S112" s="145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:29" ht="21.75" customHeight="1">
      <c r="A113" s="154"/>
      <c r="B113" s="201"/>
      <c r="C113" s="197"/>
      <c r="D113" s="143"/>
      <c r="E113" s="143"/>
      <c r="F113" s="143"/>
      <c r="G113" s="143"/>
      <c r="H113" s="143"/>
      <c r="I113" s="153"/>
      <c r="J113" s="153"/>
      <c r="K113" s="153"/>
      <c r="L113" s="154"/>
      <c r="M113" s="154"/>
      <c r="N113" s="154"/>
      <c r="O113" s="154"/>
      <c r="P113" s="145"/>
      <c r="Q113" s="145"/>
      <c r="R113" s="145"/>
      <c r="S113" s="145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:29" ht="21.75" customHeight="1">
      <c r="A114" s="154"/>
      <c r="B114" s="201"/>
      <c r="C114" s="197"/>
      <c r="D114" s="143"/>
      <c r="E114" s="143"/>
      <c r="F114" s="143"/>
      <c r="G114" s="143"/>
      <c r="H114" s="143"/>
      <c r="I114" s="153"/>
      <c r="J114" s="153"/>
      <c r="K114" s="153"/>
      <c r="L114" s="154"/>
      <c r="M114" s="154"/>
      <c r="N114" s="154"/>
      <c r="O114" s="154"/>
      <c r="P114" s="145"/>
      <c r="Q114" s="145"/>
      <c r="R114" s="145"/>
      <c r="S114" s="145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:29" ht="21.75" customHeight="1">
      <c r="A115" s="154"/>
      <c r="B115" s="201"/>
      <c r="C115" s="197"/>
      <c r="D115" s="143"/>
      <c r="E115" s="143"/>
      <c r="F115" s="143"/>
      <c r="G115" s="143"/>
      <c r="H115" s="143"/>
      <c r="I115" s="153"/>
      <c r="J115" s="153"/>
      <c r="K115" s="153"/>
      <c r="L115" s="154"/>
      <c r="M115" s="154"/>
      <c r="N115" s="154"/>
      <c r="O115" s="154"/>
      <c r="P115" s="145"/>
      <c r="Q115" s="145"/>
      <c r="R115" s="145"/>
      <c r="S115" s="145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:29" ht="21.75" customHeight="1">
      <c r="A116" s="154"/>
      <c r="B116" s="201"/>
      <c r="C116" s="197"/>
      <c r="D116" s="143"/>
      <c r="E116" s="143"/>
      <c r="F116" s="143"/>
      <c r="G116" s="143"/>
      <c r="H116" s="143"/>
      <c r="I116" s="153"/>
      <c r="J116" s="153"/>
      <c r="K116" s="153"/>
      <c r="L116" s="154"/>
      <c r="M116" s="154"/>
      <c r="N116" s="154"/>
      <c r="O116" s="154"/>
      <c r="P116" s="145"/>
      <c r="Q116" s="145"/>
      <c r="R116" s="145"/>
      <c r="S116" s="145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:29" ht="21.75" customHeight="1">
      <c r="A117" s="154"/>
      <c r="B117" s="201"/>
      <c r="C117" s="197"/>
      <c r="D117" s="143"/>
      <c r="E117" s="143"/>
      <c r="F117" s="143"/>
      <c r="G117" s="143"/>
      <c r="H117" s="143"/>
      <c r="I117" s="153"/>
      <c r="J117" s="153"/>
      <c r="K117" s="153"/>
      <c r="L117" s="154"/>
      <c r="M117" s="154"/>
      <c r="N117" s="154"/>
      <c r="O117" s="154"/>
      <c r="P117" s="145"/>
      <c r="Q117" s="145"/>
      <c r="R117" s="145"/>
      <c r="S117" s="145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:29" ht="21.75" customHeight="1">
      <c r="A118" s="154"/>
      <c r="B118" s="201"/>
      <c r="C118" s="197"/>
      <c r="D118" s="143"/>
      <c r="E118" s="143"/>
      <c r="F118" s="143"/>
      <c r="G118" s="143"/>
      <c r="H118" s="143"/>
      <c r="I118" s="153"/>
      <c r="J118" s="153"/>
      <c r="K118" s="153"/>
      <c r="L118" s="154"/>
      <c r="M118" s="154"/>
      <c r="N118" s="154"/>
      <c r="O118" s="154"/>
      <c r="P118" s="145"/>
      <c r="Q118" s="145"/>
      <c r="R118" s="145"/>
      <c r="S118" s="145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:29" ht="21.75" customHeight="1">
      <c r="A119" s="154"/>
      <c r="B119" s="201"/>
      <c r="C119" s="197"/>
      <c r="D119" s="143"/>
      <c r="E119" s="143"/>
      <c r="F119" s="143"/>
      <c r="G119" s="143"/>
      <c r="H119" s="143"/>
      <c r="I119" s="153"/>
      <c r="J119" s="153"/>
      <c r="K119" s="153"/>
      <c r="L119" s="154"/>
      <c r="M119" s="154"/>
      <c r="N119" s="154"/>
      <c r="O119" s="154"/>
      <c r="P119" s="145"/>
      <c r="Q119" s="145"/>
      <c r="R119" s="145"/>
      <c r="S119" s="145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:29" ht="21.75" customHeight="1">
      <c r="A120" s="154"/>
      <c r="B120" s="201"/>
      <c r="C120" s="197"/>
      <c r="D120" s="143"/>
      <c r="E120" s="143"/>
      <c r="F120" s="143"/>
      <c r="G120" s="143"/>
      <c r="H120" s="143"/>
      <c r="I120" s="153"/>
      <c r="J120" s="153"/>
      <c r="K120" s="153"/>
      <c r="L120" s="154"/>
      <c r="M120" s="154"/>
      <c r="N120" s="154"/>
      <c r="O120" s="154"/>
      <c r="P120" s="145"/>
      <c r="Q120" s="145"/>
      <c r="R120" s="145"/>
      <c r="S120" s="145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:19" ht="21.75" customHeight="1">
      <c r="A121" s="154"/>
      <c r="B121" s="201"/>
      <c r="C121" s="197"/>
      <c r="D121" s="143"/>
      <c r="E121" s="143"/>
      <c r="F121" s="143"/>
      <c r="G121" s="143"/>
      <c r="H121" s="143"/>
      <c r="I121" s="153"/>
      <c r="J121" s="153"/>
      <c r="K121" s="153"/>
      <c r="L121" s="154"/>
      <c r="M121" s="154"/>
      <c r="N121" s="154"/>
      <c r="O121" s="154"/>
      <c r="P121" s="154"/>
      <c r="Q121" s="154"/>
      <c r="R121" s="154"/>
      <c r="S121" s="154"/>
    </row>
    <row r="122" spans="1:19" ht="21.75" customHeight="1">
      <c r="A122" s="154"/>
      <c r="B122" s="201"/>
      <c r="C122" s="197"/>
      <c r="D122" s="143"/>
      <c r="E122" s="143"/>
      <c r="F122" s="143"/>
      <c r="G122" s="143"/>
      <c r="H122" s="143"/>
      <c r="I122" s="153"/>
      <c r="J122" s="153"/>
      <c r="K122" s="153"/>
      <c r="L122" s="154"/>
      <c r="M122" s="154"/>
      <c r="N122" s="154"/>
      <c r="O122" s="154"/>
      <c r="P122" s="154"/>
      <c r="Q122" s="154"/>
      <c r="R122" s="154"/>
      <c r="S122" s="154"/>
    </row>
    <row r="123" spans="1:19" ht="21.75" customHeight="1">
      <c r="A123" s="154"/>
      <c r="B123" s="201"/>
      <c r="C123" s="197"/>
      <c r="D123" s="143"/>
      <c r="E123" s="143"/>
      <c r="F123" s="143"/>
      <c r="G123" s="143"/>
      <c r="H123" s="143"/>
      <c r="I123" s="153"/>
      <c r="J123" s="153"/>
      <c r="K123" s="153"/>
      <c r="L123" s="154"/>
      <c r="M123" s="154"/>
      <c r="N123" s="154"/>
      <c r="O123" s="154"/>
      <c r="P123" s="154"/>
      <c r="Q123" s="154"/>
      <c r="R123" s="154"/>
      <c r="S123" s="154"/>
    </row>
    <row r="124" spans="1:19" ht="21.75" customHeight="1">
      <c r="A124" s="154"/>
      <c r="B124" s="201"/>
      <c r="C124" s="197"/>
      <c r="D124" s="143"/>
      <c r="E124" s="143"/>
      <c r="F124" s="143"/>
      <c r="G124" s="143"/>
      <c r="H124" s="143"/>
      <c r="I124" s="153"/>
      <c r="J124" s="153"/>
      <c r="K124" s="153"/>
      <c r="L124" s="154"/>
      <c r="M124" s="154"/>
      <c r="N124" s="154"/>
      <c r="O124" s="154"/>
      <c r="P124" s="154"/>
      <c r="Q124" s="154"/>
      <c r="R124" s="154"/>
      <c r="S124" s="154"/>
    </row>
    <row r="125" spans="1:19" ht="21.75" customHeight="1">
      <c r="A125" s="154"/>
      <c r="B125" s="201"/>
      <c r="C125" s="197"/>
      <c r="D125" s="143"/>
      <c r="E125" s="143"/>
      <c r="F125" s="143"/>
      <c r="G125" s="143"/>
      <c r="H125" s="143"/>
      <c r="I125" s="153"/>
      <c r="J125" s="153"/>
      <c r="K125" s="153"/>
      <c r="L125" s="154"/>
      <c r="M125" s="154"/>
      <c r="N125" s="154"/>
      <c r="O125" s="154"/>
      <c r="P125" s="154"/>
      <c r="Q125" s="154"/>
      <c r="R125" s="154"/>
      <c r="S125" s="154"/>
    </row>
    <row r="126" spans="1:19" ht="21.75" customHeight="1">
      <c r="A126" s="154"/>
      <c r="B126" s="201"/>
      <c r="C126" s="197"/>
      <c r="D126" s="143"/>
      <c r="E126" s="143"/>
      <c r="F126" s="143"/>
      <c r="G126" s="143"/>
      <c r="H126" s="143"/>
      <c r="I126" s="153"/>
      <c r="J126" s="153"/>
      <c r="K126" s="153"/>
      <c r="L126" s="154"/>
      <c r="M126" s="154"/>
      <c r="N126" s="154"/>
      <c r="O126" s="154"/>
      <c r="P126" s="154"/>
      <c r="Q126" s="154"/>
      <c r="R126" s="154"/>
      <c r="S126" s="154"/>
    </row>
    <row r="127" spans="1:19" ht="21.75" customHeight="1">
      <c r="A127" s="154"/>
      <c r="B127" s="201"/>
      <c r="C127" s="197"/>
      <c r="D127" s="143"/>
      <c r="E127" s="143"/>
      <c r="F127" s="143"/>
      <c r="G127" s="143"/>
      <c r="H127" s="143"/>
      <c r="I127" s="153"/>
      <c r="J127" s="153"/>
      <c r="K127" s="153"/>
      <c r="L127" s="154"/>
      <c r="M127" s="154"/>
      <c r="N127" s="154"/>
      <c r="O127" s="154"/>
      <c r="P127" s="154"/>
      <c r="Q127" s="154"/>
      <c r="R127" s="154"/>
      <c r="S127" s="154"/>
    </row>
    <row r="128" spans="1:19" ht="21.75" customHeight="1">
      <c r="A128" s="154"/>
      <c r="B128" s="201"/>
      <c r="C128" s="197"/>
      <c r="D128" s="143"/>
      <c r="E128" s="143"/>
      <c r="F128" s="143"/>
      <c r="G128" s="143"/>
      <c r="H128" s="143"/>
      <c r="I128" s="153"/>
      <c r="J128" s="153"/>
      <c r="K128" s="153"/>
      <c r="L128" s="154"/>
      <c r="M128" s="154"/>
      <c r="N128" s="154"/>
      <c r="O128" s="154"/>
      <c r="P128" s="154"/>
      <c r="Q128" s="154"/>
      <c r="R128" s="154"/>
      <c r="S128" s="154"/>
    </row>
    <row r="129" spans="1:19" ht="21.75" customHeight="1">
      <c r="A129" s="154"/>
      <c r="B129" s="201"/>
      <c r="C129" s="197"/>
      <c r="D129" s="143"/>
      <c r="E129" s="143"/>
      <c r="F129" s="143"/>
      <c r="G129" s="143"/>
      <c r="H129" s="143"/>
      <c r="I129" s="153"/>
      <c r="J129" s="153"/>
      <c r="K129" s="153"/>
      <c r="L129" s="154"/>
      <c r="M129" s="154"/>
      <c r="N129" s="154"/>
      <c r="O129" s="154"/>
      <c r="P129" s="154"/>
      <c r="Q129" s="154"/>
      <c r="R129" s="154"/>
      <c r="S129" s="154"/>
    </row>
    <row r="130" spans="1:19" ht="21.75" customHeight="1">
      <c r="A130" s="154"/>
      <c r="B130" s="201"/>
      <c r="C130" s="197"/>
      <c r="D130" s="143"/>
      <c r="E130" s="143"/>
      <c r="F130" s="143"/>
      <c r="G130" s="143"/>
      <c r="H130" s="143"/>
      <c r="I130" s="153"/>
      <c r="J130" s="153"/>
      <c r="K130" s="153"/>
      <c r="L130" s="154"/>
      <c r="M130" s="154"/>
      <c r="N130" s="154"/>
      <c r="O130" s="154"/>
      <c r="P130" s="154"/>
      <c r="Q130" s="154"/>
      <c r="R130" s="154"/>
      <c r="S130" s="154"/>
    </row>
    <row r="131" spans="1:19" ht="21.75" customHeight="1">
      <c r="A131" s="154"/>
      <c r="B131" s="201"/>
      <c r="C131" s="197"/>
      <c r="D131" s="143"/>
      <c r="E131" s="143"/>
      <c r="F131" s="143"/>
      <c r="G131" s="143"/>
      <c r="H131" s="143"/>
      <c r="I131" s="153"/>
      <c r="J131" s="153"/>
      <c r="K131" s="153"/>
      <c r="L131" s="154"/>
      <c r="M131" s="154"/>
      <c r="N131" s="154"/>
      <c r="O131" s="154"/>
      <c r="P131" s="154"/>
      <c r="Q131" s="154"/>
      <c r="R131" s="154"/>
      <c r="S131" s="154"/>
    </row>
    <row r="132" spans="1:19" ht="21.75" customHeight="1">
      <c r="A132" s="154"/>
      <c r="B132" s="201"/>
      <c r="C132" s="197"/>
      <c r="D132" s="143"/>
      <c r="E132" s="143"/>
      <c r="F132" s="143"/>
      <c r="G132" s="143"/>
      <c r="H132" s="143"/>
      <c r="I132" s="153"/>
      <c r="J132" s="153"/>
      <c r="K132" s="153"/>
      <c r="L132" s="154"/>
      <c r="M132" s="154"/>
      <c r="N132" s="154"/>
      <c r="O132" s="154"/>
      <c r="P132" s="154"/>
      <c r="Q132" s="154"/>
      <c r="R132" s="154"/>
      <c r="S132" s="154"/>
    </row>
    <row r="133" spans="1:19" ht="21.75" customHeight="1">
      <c r="A133" s="154"/>
      <c r="B133" s="201"/>
      <c r="C133" s="197"/>
      <c r="D133" s="143"/>
      <c r="E133" s="143"/>
      <c r="F133" s="143"/>
      <c r="G133" s="143"/>
      <c r="H133" s="143"/>
      <c r="I133" s="153"/>
      <c r="J133" s="153"/>
      <c r="K133" s="153"/>
      <c r="L133" s="154"/>
      <c r="M133" s="154"/>
      <c r="N133" s="154"/>
      <c r="O133" s="154"/>
      <c r="P133" s="154"/>
      <c r="Q133" s="154"/>
      <c r="R133" s="154"/>
      <c r="S133" s="154"/>
    </row>
    <row r="134" spans="1:19" ht="21.75" customHeight="1">
      <c r="A134" s="154"/>
      <c r="B134" s="201"/>
      <c r="C134" s="197"/>
      <c r="D134" s="143"/>
      <c r="E134" s="143"/>
      <c r="F134" s="143"/>
      <c r="G134" s="143"/>
      <c r="H134" s="143"/>
      <c r="I134" s="153"/>
      <c r="J134" s="153"/>
      <c r="K134" s="153"/>
      <c r="L134" s="154"/>
      <c r="M134" s="154"/>
      <c r="N134" s="154"/>
      <c r="O134" s="154"/>
      <c r="P134" s="154"/>
      <c r="Q134" s="154"/>
      <c r="R134" s="154"/>
      <c r="S134" s="154"/>
    </row>
    <row r="135" spans="1:19" ht="21.75" customHeight="1">
      <c r="A135" s="154"/>
      <c r="B135" s="201"/>
      <c r="C135" s="197"/>
      <c r="D135" s="143"/>
      <c r="E135" s="143"/>
      <c r="F135" s="143"/>
      <c r="G135" s="143"/>
      <c r="H135" s="143"/>
      <c r="I135" s="153"/>
      <c r="J135" s="153"/>
      <c r="K135" s="153"/>
      <c r="L135" s="154"/>
      <c r="M135" s="154"/>
      <c r="N135" s="154"/>
      <c r="O135" s="154"/>
      <c r="P135" s="154"/>
      <c r="Q135" s="154"/>
      <c r="R135" s="154"/>
      <c r="S135" s="154"/>
    </row>
    <row r="136" spans="1:19" ht="21.75" customHeight="1">
      <c r="A136" s="154"/>
      <c r="B136" s="201"/>
      <c r="C136" s="197"/>
      <c r="D136" s="143"/>
      <c r="E136" s="143"/>
      <c r="F136" s="143"/>
      <c r="G136" s="143"/>
      <c r="H136" s="143"/>
      <c r="I136" s="153"/>
      <c r="J136" s="153"/>
      <c r="K136" s="153"/>
      <c r="L136" s="154"/>
      <c r="M136" s="154"/>
      <c r="N136" s="154"/>
      <c r="O136" s="154"/>
      <c r="P136" s="154"/>
      <c r="Q136" s="154"/>
      <c r="R136" s="154"/>
      <c r="S136" s="154"/>
    </row>
    <row r="137" spans="1:19" ht="21.75" customHeight="1">
      <c r="A137" s="154"/>
      <c r="B137" s="201"/>
      <c r="C137" s="197"/>
      <c r="D137" s="143"/>
      <c r="E137" s="143"/>
      <c r="F137" s="143"/>
      <c r="G137" s="143"/>
      <c r="H137" s="143"/>
      <c r="I137" s="153"/>
      <c r="J137" s="153"/>
      <c r="K137" s="153"/>
      <c r="L137" s="154"/>
      <c r="M137" s="154"/>
      <c r="N137" s="154"/>
      <c r="O137" s="154"/>
      <c r="P137" s="154"/>
      <c r="Q137" s="154"/>
      <c r="R137" s="154"/>
      <c r="S137" s="154"/>
    </row>
    <row r="138" spans="1:19" ht="21.75" customHeight="1">
      <c r="A138" s="154"/>
      <c r="B138" s="201"/>
      <c r="C138" s="143"/>
      <c r="D138" s="143"/>
      <c r="E138" s="143"/>
      <c r="F138" s="143"/>
      <c r="G138" s="143"/>
      <c r="H138" s="143"/>
      <c r="I138" s="153"/>
      <c r="J138" s="153"/>
      <c r="K138" s="153"/>
      <c r="L138" s="154"/>
      <c r="M138" s="154"/>
      <c r="N138" s="154"/>
      <c r="O138" s="154"/>
      <c r="P138" s="154"/>
      <c r="Q138" s="154"/>
      <c r="R138" s="154"/>
      <c r="S138" s="154"/>
    </row>
    <row r="139" spans="1:19" ht="21.75" customHeight="1">
      <c r="A139" s="154"/>
      <c r="B139" s="201"/>
      <c r="C139" s="143"/>
      <c r="D139" s="143"/>
      <c r="E139" s="143"/>
      <c r="F139" s="143"/>
      <c r="G139" s="143"/>
      <c r="H139" s="143"/>
      <c r="I139" s="153"/>
      <c r="J139" s="153"/>
      <c r="K139" s="153"/>
      <c r="L139" s="154"/>
      <c r="M139" s="154"/>
      <c r="N139" s="154"/>
      <c r="O139" s="154"/>
      <c r="P139" s="154"/>
      <c r="Q139" s="154"/>
      <c r="R139" s="154"/>
      <c r="S139" s="154"/>
    </row>
    <row r="140" spans="1:19" ht="21.75" customHeight="1">
      <c r="A140" s="154"/>
      <c r="B140" s="201"/>
      <c r="C140" s="202"/>
      <c r="D140" s="202"/>
      <c r="E140" s="202"/>
      <c r="F140" s="202"/>
      <c r="G140" s="202"/>
      <c r="H140" s="202"/>
      <c r="I140" s="145"/>
      <c r="J140" s="145"/>
      <c r="K140" s="145"/>
      <c r="L140" s="154"/>
      <c r="M140" s="154"/>
      <c r="N140" s="154"/>
      <c r="O140" s="154"/>
      <c r="P140" s="154"/>
      <c r="Q140" s="154"/>
      <c r="R140" s="154"/>
      <c r="S140" s="154"/>
    </row>
    <row r="141" spans="1:19" ht="21.75" customHeight="1">
      <c r="A141" s="154"/>
      <c r="B141" s="201"/>
      <c r="C141" s="202"/>
      <c r="D141" s="202"/>
      <c r="E141" s="202"/>
      <c r="F141" s="202"/>
      <c r="G141" s="202"/>
      <c r="H141" s="202"/>
      <c r="I141" s="145"/>
      <c r="J141" s="145"/>
      <c r="K141" s="145"/>
      <c r="L141" s="154"/>
      <c r="M141" s="154"/>
      <c r="N141" s="154"/>
      <c r="O141" s="154"/>
      <c r="P141" s="154"/>
      <c r="Q141" s="154"/>
      <c r="R141" s="154"/>
      <c r="S141" s="154"/>
    </row>
    <row r="142" spans="1:19" ht="21.75" customHeight="1">
      <c r="A142" s="154"/>
      <c r="B142" s="201"/>
      <c r="C142" s="202"/>
      <c r="D142" s="202"/>
      <c r="E142" s="202"/>
      <c r="F142" s="202"/>
      <c r="G142" s="202"/>
      <c r="H142" s="202"/>
      <c r="I142" s="145"/>
      <c r="J142" s="145"/>
      <c r="K142" s="145"/>
      <c r="L142" s="154"/>
      <c r="M142" s="154"/>
      <c r="N142" s="154"/>
      <c r="O142" s="154"/>
      <c r="P142" s="154"/>
      <c r="Q142" s="154"/>
      <c r="R142" s="154"/>
      <c r="S142" s="154"/>
    </row>
    <row r="143" spans="1:19" ht="21.75" customHeight="1">
      <c r="A143" s="154"/>
      <c r="B143" s="201"/>
      <c r="C143" s="202"/>
      <c r="D143" s="202"/>
      <c r="E143" s="202"/>
      <c r="F143" s="202"/>
      <c r="G143" s="202"/>
      <c r="H143" s="202"/>
      <c r="I143" s="145"/>
      <c r="J143" s="145"/>
      <c r="K143" s="145"/>
      <c r="L143" s="154"/>
      <c r="M143" s="154"/>
      <c r="N143" s="154"/>
      <c r="O143" s="154"/>
      <c r="P143" s="154"/>
      <c r="Q143" s="154"/>
      <c r="R143" s="154"/>
      <c r="S143" s="154"/>
    </row>
    <row r="144" spans="1:19" ht="21.75" customHeight="1">
      <c r="A144" s="154"/>
      <c r="B144" s="201"/>
      <c r="C144" s="202"/>
      <c r="D144" s="202"/>
      <c r="E144" s="202"/>
      <c r="F144" s="202"/>
      <c r="G144" s="202"/>
      <c r="H144" s="202"/>
      <c r="I144" s="145"/>
      <c r="J144" s="145"/>
      <c r="K144" s="145"/>
      <c r="L144" s="154"/>
      <c r="M144" s="154"/>
      <c r="N144" s="154"/>
      <c r="O144" s="154"/>
      <c r="P144" s="154"/>
      <c r="Q144" s="154"/>
      <c r="R144" s="154"/>
      <c r="S144" s="154"/>
    </row>
    <row r="145" spans="1:19" ht="21.75" customHeight="1">
      <c r="A145" s="154"/>
      <c r="B145" s="201"/>
      <c r="C145" s="202"/>
      <c r="D145" s="202"/>
      <c r="E145" s="202"/>
      <c r="F145" s="202"/>
      <c r="G145" s="202"/>
      <c r="H145" s="202"/>
      <c r="I145" s="145"/>
      <c r="J145" s="145"/>
      <c r="K145" s="145"/>
      <c r="L145" s="154"/>
      <c r="M145" s="154"/>
      <c r="N145" s="154"/>
      <c r="O145" s="154"/>
      <c r="P145" s="154"/>
      <c r="Q145" s="154"/>
      <c r="R145" s="154"/>
      <c r="S145" s="154"/>
    </row>
    <row r="146" spans="1:19" ht="21.75" customHeight="1">
      <c r="A146" s="154"/>
      <c r="B146" s="201"/>
      <c r="C146" s="202"/>
      <c r="D146" s="202"/>
      <c r="E146" s="202"/>
      <c r="F146" s="202"/>
      <c r="G146" s="202"/>
      <c r="H146" s="202"/>
      <c r="I146" s="145"/>
      <c r="J146" s="145"/>
      <c r="K146" s="145"/>
      <c r="L146" s="154"/>
      <c r="M146" s="154"/>
      <c r="N146" s="154"/>
      <c r="O146" s="154"/>
      <c r="P146" s="154"/>
      <c r="Q146" s="154"/>
      <c r="R146" s="154"/>
      <c r="S146" s="154"/>
    </row>
    <row r="147" spans="1:19" ht="21.75" customHeight="1">
      <c r="A147" s="154"/>
      <c r="B147" s="201"/>
      <c r="C147" s="202"/>
      <c r="D147" s="202"/>
      <c r="E147" s="202"/>
      <c r="F147" s="202"/>
      <c r="G147" s="202"/>
      <c r="H147" s="202"/>
      <c r="I147" s="145"/>
      <c r="J147" s="145"/>
      <c r="K147" s="145"/>
      <c r="L147" s="154"/>
      <c r="M147" s="154"/>
      <c r="N147" s="154"/>
      <c r="O147" s="154"/>
      <c r="P147" s="154"/>
      <c r="Q147" s="154"/>
      <c r="R147" s="154"/>
      <c r="S147" s="154"/>
    </row>
    <row r="148" spans="1:19" ht="21.75" customHeight="1">
      <c r="A148" s="154"/>
      <c r="B148" s="201"/>
      <c r="C148" s="202"/>
      <c r="D148" s="202"/>
      <c r="E148" s="202"/>
      <c r="F148" s="202"/>
      <c r="G148" s="202"/>
      <c r="H148" s="202"/>
      <c r="I148" s="145"/>
      <c r="J148" s="145"/>
      <c r="K148" s="145"/>
      <c r="L148" s="154"/>
      <c r="M148" s="154"/>
      <c r="N148" s="154"/>
      <c r="O148" s="154"/>
      <c r="P148" s="154"/>
      <c r="Q148" s="154"/>
      <c r="R148" s="154"/>
      <c r="S148" s="154"/>
    </row>
    <row r="149" spans="1:19" ht="21.75" customHeight="1">
      <c r="A149" s="154"/>
      <c r="B149" s="201"/>
      <c r="C149" s="202"/>
      <c r="D149" s="202"/>
      <c r="E149" s="202"/>
      <c r="F149" s="145"/>
      <c r="G149" s="145"/>
      <c r="H149" s="145"/>
      <c r="I149" s="145"/>
      <c r="J149" s="145"/>
      <c r="K149" s="145"/>
      <c r="L149" s="154"/>
      <c r="M149" s="154"/>
      <c r="N149" s="154"/>
      <c r="O149" s="154"/>
      <c r="P149" s="154"/>
      <c r="Q149" s="154"/>
      <c r="R149" s="154"/>
      <c r="S149" s="154"/>
    </row>
    <row r="150" spans="1:19" ht="21.75" customHeight="1">
      <c r="A150" s="154"/>
      <c r="B150" s="201"/>
      <c r="C150" s="202"/>
      <c r="D150" s="202"/>
      <c r="E150" s="145"/>
      <c r="F150" s="145"/>
      <c r="G150" s="145"/>
      <c r="H150" s="145"/>
      <c r="I150" s="145"/>
      <c r="J150" s="145"/>
      <c r="K150" s="145"/>
      <c r="L150" s="154"/>
      <c r="M150" s="154"/>
      <c r="N150" s="154"/>
      <c r="O150" s="154"/>
      <c r="P150" s="154"/>
      <c r="Q150" s="154"/>
      <c r="R150" s="154"/>
      <c r="S150" s="154"/>
    </row>
    <row r="151" spans="1:19" ht="21.75" customHeight="1">
      <c r="A151" s="154"/>
      <c r="B151" s="201"/>
      <c r="C151" s="145"/>
      <c r="D151" s="145"/>
      <c r="E151" s="145"/>
      <c r="F151" s="145"/>
      <c r="G151" s="145"/>
      <c r="H151" s="145"/>
      <c r="I151" s="145"/>
      <c r="J151" s="145"/>
      <c r="K151" s="145"/>
      <c r="L151" s="154"/>
      <c r="M151" s="154"/>
      <c r="N151" s="154"/>
      <c r="O151" s="154"/>
      <c r="P151" s="154"/>
      <c r="Q151" s="154"/>
      <c r="R151" s="154"/>
      <c r="S151" s="154"/>
    </row>
    <row r="152" spans="1:19" ht="21.75" customHeight="1">
      <c r="A152" s="154"/>
      <c r="B152" s="201"/>
      <c r="C152" s="145"/>
      <c r="D152" s="145"/>
      <c r="E152" s="145"/>
      <c r="F152" s="145"/>
      <c r="G152" s="145"/>
      <c r="H152" s="145"/>
      <c r="I152" s="145"/>
      <c r="J152" s="145"/>
      <c r="K152" s="145"/>
      <c r="L152" s="154"/>
      <c r="M152" s="154"/>
      <c r="N152" s="154"/>
      <c r="O152" s="154"/>
      <c r="P152" s="154"/>
      <c r="Q152" s="154"/>
      <c r="R152" s="154"/>
      <c r="S152" s="154"/>
    </row>
    <row r="153" spans="1:19" ht="21.75" customHeight="1">
      <c r="A153" s="154"/>
      <c r="B153" s="201"/>
      <c r="C153" s="145"/>
      <c r="D153" s="145"/>
      <c r="E153" s="145"/>
      <c r="F153" s="145"/>
      <c r="G153" s="145"/>
      <c r="H153" s="145"/>
      <c r="I153" s="145"/>
      <c r="J153" s="145"/>
      <c r="K153" s="145"/>
      <c r="L153" s="154"/>
      <c r="M153" s="154"/>
      <c r="N153" s="154"/>
      <c r="O153" s="154"/>
      <c r="P153" s="154"/>
      <c r="Q153" s="154"/>
      <c r="R153" s="154"/>
      <c r="S153" s="154"/>
    </row>
    <row r="154" spans="1:19" ht="21.75" customHeight="1">
      <c r="A154" s="154"/>
      <c r="B154" s="201"/>
      <c r="C154" s="145"/>
      <c r="D154" s="145"/>
      <c r="E154" s="145"/>
      <c r="F154" s="145"/>
      <c r="G154" s="145"/>
      <c r="H154" s="145"/>
      <c r="I154" s="145"/>
      <c r="J154" s="145"/>
      <c r="K154" s="145"/>
      <c r="L154" s="154"/>
      <c r="M154" s="154"/>
      <c r="N154" s="154"/>
      <c r="O154" s="154"/>
      <c r="P154" s="154"/>
      <c r="Q154" s="154"/>
      <c r="R154" s="154"/>
      <c r="S154" s="154"/>
    </row>
    <row r="155" spans="1:19" ht="21.75" customHeight="1">
      <c r="A155" s="154"/>
      <c r="B155" s="201"/>
      <c r="C155" s="145"/>
      <c r="D155" s="145"/>
      <c r="E155" s="145"/>
      <c r="F155" s="145"/>
      <c r="G155" s="145"/>
      <c r="H155" s="145"/>
      <c r="I155" s="145"/>
      <c r="J155" s="145"/>
      <c r="K155" s="145"/>
      <c r="L155" s="154"/>
      <c r="M155" s="154"/>
      <c r="N155" s="154"/>
      <c r="O155" s="154"/>
      <c r="P155" s="154"/>
      <c r="Q155" s="154"/>
      <c r="R155" s="154"/>
      <c r="S155" s="154"/>
    </row>
    <row r="156" spans="1:19" ht="21.75" customHeight="1">
      <c r="A156" s="154"/>
      <c r="B156" s="201"/>
      <c r="C156" s="145"/>
      <c r="D156" s="145"/>
      <c r="E156" s="145"/>
      <c r="F156" s="145"/>
      <c r="G156" s="145"/>
      <c r="H156" s="145"/>
      <c r="I156" s="145"/>
      <c r="J156" s="145"/>
      <c r="K156" s="145"/>
      <c r="L156" s="154"/>
      <c r="M156" s="154"/>
      <c r="N156" s="154"/>
      <c r="O156" s="154"/>
      <c r="P156" s="154"/>
      <c r="Q156" s="154"/>
      <c r="R156" s="154"/>
      <c r="S156" s="154"/>
    </row>
    <row r="157" spans="1:19" ht="21.75" customHeight="1">
      <c r="A157" s="154"/>
      <c r="B157" s="201"/>
      <c r="C157" s="145"/>
      <c r="D157" s="145"/>
      <c r="E157" s="145"/>
      <c r="F157" s="145"/>
      <c r="G157" s="145"/>
      <c r="H157" s="145"/>
      <c r="I157" s="145"/>
      <c r="J157" s="145"/>
      <c r="K157" s="145"/>
      <c r="L157" s="154"/>
      <c r="M157" s="154"/>
      <c r="N157" s="154"/>
      <c r="O157" s="154"/>
      <c r="P157" s="154"/>
      <c r="Q157" s="154"/>
      <c r="R157" s="154"/>
      <c r="S157" s="154"/>
    </row>
    <row r="158" spans="1:19" ht="21.75" customHeight="1">
      <c r="A158" s="154"/>
      <c r="B158" s="201"/>
      <c r="C158" s="145"/>
      <c r="D158" s="145"/>
      <c r="E158" s="145"/>
      <c r="F158" s="145"/>
      <c r="G158" s="145"/>
      <c r="H158" s="145"/>
      <c r="I158" s="145"/>
      <c r="J158" s="145"/>
      <c r="K158" s="145"/>
      <c r="L158" s="154"/>
      <c r="M158" s="154"/>
      <c r="N158" s="154"/>
      <c r="O158" s="154"/>
      <c r="P158" s="154"/>
      <c r="Q158" s="154"/>
      <c r="R158" s="154"/>
      <c r="S158" s="154"/>
    </row>
    <row r="159" spans="1:19" ht="21.75" customHeight="1">
      <c r="A159" s="154"/>
      <c r="B159" s="201"/>
      <c r="C159" s="145"/>
      <c r="D159" s="145"/>
      <c r="E159" s="145"/>
      <c r="F159" s="145"/>
      <c r="G159" s="145"/>
      <c r="H159" s="145"/>
      <c r="I159" s="145"/>
      <c r="J159" s="145"/>
      <c r="K159" s="145"/>
      <c r="L159" s="154"/>
      <c r="M159" s="154"/>
      <c r="N159" s="154"/>
      <c r="O159" s="154"/>
      <c r="P159" s="154"/>
      <c r="Q159" s="154"/>
      <c r="R159" s="154"/>
      <c r="S159" s="154"/>
    </row>
    <row r="160" spans="1:19" ht="21.75" customHeight="1">
      <c r="A160" s="154"/>
      <c r="B160" s="201"/>
      <c r="C160" s="145"/>
      <c r="D160" s="145"/>
      <c r="E160" s="145"/>
      <c r="F160" s="145"/>
      <c r="G160" s="145"/>
      <c r="H160" s="145"/>
      <c r="I160" s="145"/>
      <c r="J160" s="145"/>
      <c r="K160" s="145"/>
      <c r="L160" s="154"/>
      <c r="M160" s="154"/>
      <c r="N160" s="154"/>
      <c r="O160" s="154"/>
      <c r="P160" s="154"/>
      <c r="Q160" s="154"/>
      <c r="R160" s="154"/>
      <c r="S160" s="154"/>
    </row>
    <row r="161" spans="1:19" ht="21.75" customHeight="1">
      <c r="A161" s="154"/>
      <c r="B161" s="201"/>
      <c r="C161" s="145"/>
      <c r="D161" s="145"/>
      <c r="E161" s="145"/>
      <c r="F161" s="145"/>
      <c r="G161" s="145"/>
      <c r="H161" s="145"/>
      <c r="I161" s="145"/>
      <c r="J161" s="145"/>
      <c r="K161" s="145"/>
      <c r="L161" s="154"/>
      <c r="M161" s="154"/>
      <c r="N161" s="154"/>
      <c r="O161" s="154"/>
      <c r="P161" s="154"/>
      <c r="Q161" s="154"/>
      <c r="R161" s="154"/>
      <c r="S161" s="154"/>
    </row>
    <row r="162" spans="1:19" ht="21.75" customHeight="1">
      <c r="A162" s="154"/>
      <c r="B162" s="201"/>
      <c r="C162" s="145"/>
      <c r="D162" s="145"/>
      <c r="E162" s="145"/>
      <c r="F162" s="145"/>
      <c r="G162" s="145"/>
      <c r="H162" s="145"/>
      <c r="I162" s="145"/>
      <c r="J162" s="145"/>
      <c r="K162" s="145"/>
      <c r="L162" s="154"/>
      <c r="M162" s="154"/>
      <c r="N162" s="154"/>
      <c r="O162" s="154"/>
      <c r="P162" s="154"/>
      <c r="Q162" s="154"/>
      <c r="R162" s="154"/>
      <c r="S162" s="154"/>
    </row>
    <row r="163" spans="1:19" ht="21.75" customHeight="1">
      <c r="A163" s="154"/>
      <c r="B163" s="201"/>
      <c r="C163" s="145"/>
      <c r="D163" s="145"/>
      <c r="E163" s="145"/>
      <c r="F163" s="145"/>
      <c r="G163" s="145"/>
      <c r="H163" s="145"/>
      <c r="I163" s="145"/>
      <c r="J163" s="145"/>
      <c r="K163" s="145"/>
      <c r="L163" s="154"/>
      <c r="M163" s="154"/>
      <c r="N163" s="154"/>
      <c r="O163" s="154"/>
      <c r="P163" s="154"/>
      <c r="Q163" s="154"/>
      <c r="R163" s="154"/>
      <c r="S163" s="154"/>
    </row>
    <row r="164" spans="1:19" ht="21.75" customHeight="1">
      <c r="A164" s="154"/>
      <c r="B164" s="201"/>
      <c r="C164" s="145"/>
      <c r="D164" s="145"/>
      <c r="E164" s="145"/>
      <c r="F164" s="145"/>
      <c r="G164" s="145"/>
      <c r="H164" s="145"/>
      <c r="I164" s="145"/>
      <c r="J164" s="145"/>
      <c r="K164" s="145"/>
      <c r="L164" s="154"/>
      <c r="M164" s="154"/>
      <c r="N164" s="154"/>
      <c r="O164" s="154"/>
      <c r="P164" s="154"/>
      <c r="Q164" s="154"/>
      <c r="R164" s="154"/>
      <c r="S164" s="154"/>
    </row>
    <row r="165" spans="1:19" ht="18.75" customHeight="1">
      <c r="A165" s="154"/>
      <c r="B165" s="201"/>
      <c r="C165" s="145"/>
      <c r="D165" s="145"/>
      <c r="E165" s="145"/>
      <c r="F165" s="145"/>
      <c r="G165" s="145"/>
      <c r="H165" s="145"/>
      <c r="I165" s="145"/>
      <c r="J165" s="145"/>
      <c r="K165" s="145"/>
      <c r="L165" s="154"/>
      <c r="M165" s="154"/>
      <c r="N165" s="154"/>
      <c r="O165" s="154"/>
      <c r="P165" s="154"/>
      <c r="Q165" s="154"/>
      <c r="R165" s="154"/>
      <c r="S165" s="154"/>
    </row>
    <row r="166" spans="1:19" ht="18.75" customHeight="1">
      <c r="A166" s="154"/>
      <c r="B166" s="201"/>
      <c r="C166" s="145"/>
      <c r="D166" s="145"/>
      <c r="E166" s="145"/>
      <c r="F166" s="145"/>
      <c r="G166" s="145"/>
      <c r="H166" s="145"/>
      <c r="I166" s="145"/>
      <c r="J166" s="145"/>
      <c r="K166" s="145"/>
      <c r="L166" s="154"/>
      <c r="M166" s="154"/>
      <c r="N166" s="154"/>
      <c r="O166" s="154"/>
      <c r="P166" s="154"/>
      <c r="Q166" s="154"/>
      <c r="R166" s="154"/>
      <c r="S166" s="154"/>
    </row>
    <row r="167" spans="1:19" ht="18.75" customHeight="1">
      <c r="A167" s="154"/>
      <c r="B167" s="201"/>
      <c r="C167" s="145"/>
      <c r="D167" s="145"/>
      <c r="E167" s="145"/>
      <c r="F167" s="145"/>
      <c r="G167" s="145"/>
      <c r="H167" s="145"/>
      <c r="I167" s="145"/>
      <c r="J167" s="145"/>
      <c r="K167" s="145"/>
      <c r="L167" s="154"/>
      <c r="M167" s="154"/>
      <c r="N167" s="154"/>
      <c r="O167" s="154"/>
      <c r="P167" s="154"/>
      <c r="Q167" s="154"/>
      <c r="R167" s="154"/>
      <c r="S167" s="154"/>
    </row>
    <row r="168" spans="1:19" ht="18.75" customHeight="1">
      <c r="A168" s="154"/>
      <c r="B168" s="201"/>
      <c r="C168" s="145"/>
      <c r="D168" s="145"/>
      <c r="E168" s="145"/>
      <c r="F168" s="145"/>
      <c r="G168" s="145"/>
      <c r="H168" s="145"/>
      <c r="I168" s="145"/>
      <c r="J168" s="145"/>
      <c r="K168" s="145"/>
      <c r="L168" s="154"/>
      <c r="M168" s="154"/>
      <c r="N168" s="154"/>
      <c r="O168" s="154"/>
      <c r="P168" s="154"/>
      <c r="Q168" s="154"/>
      <c r="R168" s="154"/>
      <c r="S168" s="154"/>
    </row>
    <row r="169" spans="1:19" ht="18.75" customHeight="1">
      <c r="A169" s="154"/>
      <c r="B169" s="201"/>
      <c r="C169" s="145"/>
      <c r="D169" s="145"/>
      <c r="E169" s="145"/>
      <c r="F169" s="145"/>
      <c r="G169" s="145"/>
      <c r="H169" s="145"/>
      <c r="I169" s="145"/>
      <c r="J169" s="145"/>
      <c r="K169" s="145"/>
      <c r="L169" s="154"/>
      <c r="M169" s="154"/>
      <c r="N169" s="154"/>
      <c r="O169" s="154"/>
      <c r="P169" s="154"/>
      <c r="Q169" s="154"/>
      <c r="R169" s="154"/>
      <c r="S169" s="154"/>
    </row>
    <row r="170" spans="1:19" ht="18.75" customHeight="1">
      <c r="A170" s="154"/>
      <c r="B170" s="201"/>
      <c r="C170" s="145"/>
      <c r="D170" s="145"/>
      <c r="E170" s="145"/>
      <c r="F170" s="145"/>
      <c r="G170" s="145"/>
      <c r="H170" s="145"/>
      <c r="I170" s="145"/>
      <c r="J170" s="145"/>
      <c r="K170" s="145"/>
      <c r="L170" s="154"/>
      <c r="M170" s="154"/>
      <c r="N170" s="154"/>
      <c r="O170" s="154"/>
      <c r="P170" s="154"/>
      <c r="Q170" s="154"/>
      <c r="R170" s="154"/>
      <c r="S170" s="154"/>
    </row>
    <row r="171" spans="1:19" ht="18.75" customHeight="1">
      <c r="A171" s="154"/>
      <c r="B171" s="201"/>
      <c r="C171" s="145"/>
      <c r="D171" s="145"/>
      <c r="E171" s="145"/>
      <c r="F171" s="145"/>
      <c r="G171" s="145"/>
      <c r="H171" s="145"/>
      <c r="I171" s="145"/>
      <c r="J171" s="145"/>
      <c r="K171" s="145"/>
      <c r="L171" s="154"/>
      <c r="M171" s="154"/>
      <c r="N171" s="154"/>
      <c r="O171" s="154"/>
      <c r="P171" s="154"/>
      <c r="Q171" s="154"/>
      <c r="R171" s="154"/>
      <c r="S171" s="154"/>
    </row>
    <row r="172" spans="1:19" ht="18.75" customHeight="1">
      <c r="A172" s="154"/>
      <c r="B172" s="201"/>
      <c r="C172" s="145"/>
      <c r="D172" s="145"/>
      <c r="E172" s="145"/>
      <c r="F172" s="145"/>
      <c r="G172" s="145"/>
      <c r="H172" s="145"/>
      <c r="I172" s="145"/>
      <c r="J172" s="145"/>
      <c r="K172" s="145"/>
      <c r="L172" s="154"/>
      <c r="M172" s="154"/>
      <c r="N172" s="154"/>
      <c r="O172" s="154"/>
      <c r="P172" s="154"/>
      <c r="Q172" s="154"/>
      <c r="R172" s="154"/>
      <c r="S172" s="154"/>
    </row>
    <row r="173" spans="1:19" ht="18.75" customHeight="1">
      <c r="A173" s="154"/>
      <c r="B173" s="201"/>
      <c r="C173" s="145"/>
      <c r="D173" s="145"/>
      <c r="E173" s="145"/>
      <c r="F173" s="145"/>
      <c r="G173" s="145"/>
      <c r="H173" s="145"/>
      <c r="I173" s="145"/>
      <c r="J173" s="145"/>
      <c r="K173" s="145"/>
      <c r="L173" s="154"/>
      <c r="M173" s="154"/>
      <c r="N173" s="154"/>
      <c r="O173" s="154"/>
      <c r="P173" s="154"/>
      <c r="Q173" s="154"/>
      <c r="R173" s="154"/>
      <c r="S173" s="154"/>
    </row>
    <row r="174" spans="1:19" ht="18.75" customHeight="1">
      <c r="A174" s="154"/>
      <c r="B174" s="201"/>
      <c r="C174" s="145"/>
      <c r="D174" s="145"/>
      <c r="E174" s="145"/>
      <c r="F174" s="145"/>
      <c r="G174" s="145"/>
      <c r="H174" s="145"/>
      <c r="I174" s="145"/>
      <c r="J174" s="145"/>
      <c r="K174" s="145"/>
      <c r="L174" s="154"/>
      <c r="M174" s="154"/>
      <c r="N174" s="154"/>
      <c r="O174" s="154"/>
      <c r="P174" s="154"/>
      <c r="Q174" s="154"/>
      <c r="R174" s="154"/>
      <c r="S174" s="154"/>
    </row>
    <row r="175" spans="1:19" ht="18.75" customHeight="1">
      <c r="A175" s="154"/>
      <c r="B175" s="201"/>
      <c r="C175" s="145"/>
      <c r="D175" s="145"/>
      <c r="E175" s="145"/>
      <c r="F175" s="145"/>
      <c r="G175" s="145"/>
      <c r="H175" s="145"/>
      <c r="I175" s="145"/>
      <c r="J175" s="145"/>
      <c r="K175" s="145"/>
      <c r="L175" s="154"/>
      <c r="M175" s="154"/>
      <c r="N175" s="154"/>
      <c r="O175" s="154"/>
      <c r="P175" s="154"/>
      <c r="Q175" s="154"/>
      <c r="R175" s="154"/>
      <c r="S175" s="154"/>
    </row>
    <row r="176" spans="1:19" ht="18.75" customHeight="1">
      <c r="A176" s="154"/>
      <c r="B176" s="201"/>
      <c r="C176" s="145"/>
      <c r="D176" s="145"/>
      <c r="E176" s="145"/>
      <c r="F176" s="145"/>
      <c r="G176" s="145"/>
      <c r="H176" s="145"/>
      <c r="I176" s="145"/>
      <c r="J176" s="145"/>
      <c r="K176" s="145"/>
      <c r="L176" s="154"/>
      <c r="M176" s="154"/>
      <c r="N176" s="154"/>
      <c r="O176" s="154"/>
      <c r="P176" s="154"/>
      <c r="Q176" s="154"/>
      <c r="R176" s="154"/>
      <c r="S176" s="154"/>
    </row>
    <row r="177" spans="1:19" ht="18.75" customHeight="1">
      <c r="A177" s="154"/>
      <c r="B177" s="201"/>
      <c r="C177" s="145"/>
      <c r="D177" s="145"/>
      <c r="E177" s="145"/>
      <c r="F177" s="145"/>
      <c r="G177" s="145"/>
      <c r="H177" s="145"/>
      <c r="I177" s="145"/>
      <c r="J177" s="145"/>
      <c r="K177" s="145"/>
      <c r="L177" s="154"/>
      <c r="M177" s="154"/>
      <c r="N177" s="154"/>
      <c r="O177" s="154"/>
      <c r="P177" s="154"/>
      <c r="Q177" s="154"/>
      <c r="R177" s="154"/>
      <c r="S177" s="154"/>
    </row>
    <row r="178" spans="1:19" ht="18.75" customHeight="1">
      <c r="A178" s="154"/>
      <c r="B178" s="201"/>
      <c r="C178" s="145"/>
      <c r="D178" s="145"/>
      <c r="E178" s="145"/>
      <c r="F178" s="145"/>
      <c r="G178" s="145"/>
      <c r="H178" s="145"/>
      <c r="I178" s="145"/>
      <c r="J178" s="145"/>
      <c r="K178" s="145"/>
      <c r="L178" s="154"/>
      <c r="M178" s="154"/>
      <c r="N178" s="154"/>
      <c r="O178" s="154"/>
      <c r="P178" s="154"/>
      <c r="Q178" s="154"/>
      <c r="R178" s="154"/>
      <c r="S178" s="154"/>
    </row>
    <row r="179" spans="1:19" ht="18.75" customHeight="1">
      <c r="A179" s="154"/>
      <c r="B179" s="201"/>
      <c r="C179" s="145"/>
      <c r="D179" s="145"/>
      <c r="E179" s="145"/>
      <c r="F179" s="145"/>
      <c r="G179" s="145"/>
      <c r="H179" s="145"/>
      <c r="I179" s="145"/>
      <c r="J179" s="145"/>
      <c r="K179" s="145"/>
      <c r="L179" s="154"/>
      <c r="M179" s="154"/>
      <c r="N179" s="154"/>
      <c r="O179" s="154"/>
      <c r="P179" s="154"/>
      <c r="Q179" s="154"/>
      <c r="R179" s="154"/>
      <c r="S179" s="154"/>
    </row>
    <row r="180" spans="1:19" ht="18.75" customHeight="1">
      <c r="A180" s="154"/>
      <c r="B180" s="201"/>
      <c r="C180" s="145"/>
      <c r="D180" s="145"/>
      <c r="E180" s="145"/>
      <c r="F180" s="145"/>
      <c r="G180" s="145"/>
      <c r="H180" s="145"/>
      <c r="I180" s="145"/>
      <c r="J180" s="145"/>
      <c r="K180" s="145"/>
      <c r="L180" s="154"/>
      <c r="M180" s="154"/>
      <c r="N180" s="154"/>
      <c r="O180" s="154"/>
      <c r="P180" s="154"/>
      <c r="Q180" s="154"/>
      <c r="R180" s="154"/>
      <c r="S180" s="154"/>
    </row>
    <row r="181" spans="1:19" ht="18.75" customHeight="1">
      <c r="A181" s="154"/>
      <c r="B181" s="201"/>
      <c r="C181" s="145"/>
      <c r="D181" s="145"/>
      <c r="E181" s="145"/>
      <c r="F181" s="145"/>
      <c r="G181" s="145"/>
      <c r="H181" s="145"/>
      <c r="I181" s="145"/>
      <c r="J181" s="145"/>
      <c r="K181" s="145"/>
      <c r="L181" s="154"/>
      <c r="M181" s="154"/>
      <c r="N181" s="154"/>
      <c r="O181" s="154"/>
      <c r="P181" s="154"/>
      <c r="Q181" s="154"/>
      <c r="R181" s="154"/>
      <c r="S181" s="154"/>
    </row>
    <row r="182" spans="1:19" ht="18.75" customHeight="1">
      <c r="A182" s="154"/>
      <c r="B182" s="201"/>
      <c r="C182" s="145"/>
      <c r="D182" s="145"/>
      <c r="E182" s="145"/>
      <c r="F182" s="145"/>
      <c r="G182" s="145"/>
      <c r="H182" s="145"/>
      <c r="I182" s="145"/>
      <c r="J182" s="145"/>
      <c r="K182" s="145"/>
      <c r="L182" s="154"/>
      <c r="M182" s="154"/>
      <c r="N182" s="154"/>
      <c r="O182" s="154"/>
      <c r="P182" s="154"/>
      <c r="Q182" s="154"/>
      <c r="R182" s="154"/>
      <c r="S182" s="154"/>
    </row>
    <row r="183" spans="1:19" ht="18.75" customHeight="1">
      <c r="A183" s="154"/>
      <c r="B183" s="201"/>
      <c r="C183" s="145"/>
      <c r="D183" s="145"/>
      <c r="E183" s="145"/>
      <c r="F183" s="145"/>
      <c r="G183" s="145"/>
      <c r="H183" s="145"/>
      <c r="I183" s="145"/>
      <c r="J183" s="145"/>
      <c r="K183" s="145"/>
      <c r="L183" s="154"/>
      <c r="M183" s="154"/>
      <c r="N183" s="154"/>
      <c r="O183" s="154"/>
      <c r="P183" s="154"/>
      <c r="Q183" s="154"/>
      <c r="R183" s="154"/>
      <c r="S183" s="154"/>
    </row>
    <row r="184" spans="1:19" ht="18.75" customHeight="1">
      <c r="A184" s="154"/>
      <c r="B184" s="201"/>
      <c r="C184" s="145"/>
      <c r="D184" s="145"/>
      <c r="E184" s="145"/>
      <c r="F184" s="145"/>
      <c r="G184" s="145"/>
      <c r="H184" s="145"/>
      <c r="I184" s="145"/>
      <c r="J184" s="145"/>
      <c r="K184" s="145"/>
      <c r="L184" s="154"/>
      <c r="M184" s="154"/>
      <c r="N184" s="154"/>
      <c r="O184" s="154"/>
      <c r="P184" s="154"/>
      <c r="Q184" s="154"/>
      <c r="R184" s="154"/>
      <c r="S184" s="154"/>
    </row>
    <row r="185" spans="1:19" ht="18.75" customHeight="1">
      <c r="A185" s="154"/>
      <c r="B185" s="201"/>
      <c r="C185" s="145"/>
      <c r="D185" s="145"/>
      <c r="E185" s="145"/>
      <c r="F185" s="145"/>
      <c r="G185" s="145"/>
      <c r="H185" s="145"/>
      <c r="I185" s="145"/>
      <c r="J185" s="145"/>
      <c r="K185" s="145"/>
      <c r="L185" s="154"/>
      <c r="M185" s="154"/>
      <c r="N185" s="154"/>
      <c r="O185" s="154"/>
      <c r="P185" s="154"/>
      <c r="Q185" s="154"/>
      <c r="R185" s="154"/>
      <c r="S185" s="154"/>
    </row>
    <row r="186" spans="1:19" ht="18.75" customHeight="1">
      <c r="A186" s="154"/>
      <c r="B186" s="201"/>
      <c r="C186" s="145"/>
      <c r="D186" s="145"/>
      <c r="E186" s="145"/>
      <c r="F186" s="145"/>
      <c r="G186" s="145"/>
      <c r="H186" s="145"/>
      <c r="I186" s="145"/>
      <c r="J186" s="145"/>
      <c r="K186" s="145"/>
      <c r="L186" s="154"/>
      <c r="M186" s="154"/>
      <c r="N186" s="154"/>
      <c r="O186" s="154"/>
      <c r="P186" s="154"/>
      <c r="Q186" s="154"/>
      <c r="R186" s="154"/>
      <c r="S186" s="154"/>
    </row>
    <row r="187" spans="1:19" ht="18.75" customHeight="1">
      <c r="A187" s="154"/>
      <c r="B187" s="201"/>
      <c r="C187" s="145"/>
      <c r="D187" s="145"/>
      <c r="E187" s="145"/>
      <c r="F187" s="145"/>
      <c r="G187" s="145"/>
      <c r="H187" s="145"/>
      <c r="I187" s="145"/>
      <c r="J187" s="145"/>
      <c r="K187" s="145"/>
      <c r="L187" s="154"/>
      <c r="M187" s="154"/>
      <c r="N187" s="154"/>
      <c r="O187" s="154"/>
      <c r="P187" s="154"/>
      <c r="Q187" s="154"/>
      <c r="R187" s="154"/>
      <c r="S187" s="154"/>
    </row>
    <row r="188" spans="1:19" ht="18.75" customHeight="1">
      <c r="A188" s="154"/>
      <c r="B188" s="201"/>
      <c r="C188" s="145"/>
      <c r="D188" s="145"/>
      <c r="E188" s="145"/>
      <c r="F188" s="145"/>
      <c r="G188" s="145"/>
      <c r="H188" s="145"/>
      <c r="I188" s="145"/>
      <c r="J188" s="145"/>
      <c r="K188" s="145"/>
      <c r="L188" s="154"/>
      <c r="M188" s="154"/>
      <c r="N188" s="154"/>
      <c r="O188" s="154"/>
      <c r="P188" s="154"/>
      <c r="Q188" s="154"/>
      <c r="R188" s="154"/>
      <c r="S188" s="154"/>
    </row>
    <row r="189" spans="1:19" ht="18.75" customHeight="1">
      <c r="A189" s="154"/>
      <c r="B189" s="201"/>
      <c r="C189" s="145"/>
      <c r="D189" s="145"/>
      <c r="E189" s="145"/>
      <c r="F189" s="145"/>
      <c r="G189" s="145"/>
      <c r="H189" s="145"/>
      <c r="I189" s="145"/>
      <c r="J189" s="145"/>
      <c r="K189" s="145"/>
      <c r="L189" s="154"/>
      <c r="M189" s="154"/>
      <c r="N189" s="154"/>
      <c r="O189" s="154"/>
      <c r="P189" s="154"/>
      <c r="Q189" s="154"/>
      <c r="R189" s="154"/>
      <c r="S189" s="154"/>
    </row>
    <row r="190" spans="1:19" ht="18.75" customHeight="1">
      <c r="A190" s="154"/>
      <c r="B190" s="201"/>
      <c r="C190" s="145"/>
      <c r="D190" s="145"/>
      <c r="E190" s="145"/>
      <c r="F190" s="145"/>
      <c r="G190" s="145"/>
      <c r="H190" s="145"/>
      <c r="I190" s="145"/>
      <c r="J190" s="145"/>
      <c r="K190" s="145"/>
      <c r="L190" s="154"/>
      <c r="M190" s="154"/>
      <c r="N190" s="154"/>
      <c r="O190" s="154"/>
      <c r="P190" s="154"/>
      <c r="Q190" s="154"/>
      <c r="R190" s="154"/>
      <c r="S190" s="154"/>
    </row>
    <row r="191" spans="1:19" ht="18.75" customHeight="1">
      <c r="A191" s="154"/>
      <c r="B191" s="201"/>
      <c r="C191" s="145"/>
      <c r="D191" s="145"/>
      <c r="E191" s="145"/>
      <c r="F191" s="145"/>
      <c r="G191" s="145"/>
      <c r="H191" s="145"/>
      <c r="I191" s="145"/>
      <c r="J191" s="145"/>
      <c r="K191" s="145"/>
      <c r="L191" s="154"/>
      <c r="M191" s="154"/>
      <c r="N191" s="154"/>
      <c r="O191" s="154"/>
      <c r="P191" s="154"/>
      <c r="Q191" s="154"/>
      <c r="R191" s="154"/>
      <c r="S191" s="154"/>
    </row>
    <row r="192" spans="1:19" ht="18.75" customHeight="1">
      <c r="A192" s="154"/>
      <c r="B192" s="201"/>
      <c r="C192" s="145"/>
      <c r="D192" s="145"/>
      <c r="E192" s="145"/>
      <c r="F192" s="145"/>
      <c r="G192" s="145"/>
      <c r="H192" s="145"/>
      <c r="I192" s="145"/>
      <c r="J192" s="145"/>
      <c r="K192" s="145"/>
      <c r="L192" s="154"/>
      <c r="M192" s="154"/>
      <c r="N192" s="154"/>
      <c r="O192" s="154"/>
      <c r="P192" s="154"/>
      <c r="Q192" s="154"/>
      <c r="R192" s="154"/>
      <c r="S192" s="154"/>
    </row>
    <row r="193" spans="1:19" ht="18.75" customHeight="1">
      <c r="A193" s="154"/>
      <c r="B193" s="201"/>
      <c r="C193" s="145"/>
      <c r="D193" s="145"/>
      <c r="E193" s="145"/>
      <c r="F193" s="145"/>
      <c r="G193" s="145"/>
      <c r="H193" s="145"/>
      <c r="I193" s="145"/>
      <c r="J193" s="145"/>
      <c r="K193" s="145"/>
      <c r="L193" s="154"/>
      <c r="M193" s="154"/>
      <c r="N193" s="154"/>
      <c r="O193" s="154"/>
      <c r="P193" s="154"/>
      <c r="Q193" s="154"/>
      <c r="R193" s="154"/>
      <c r="S193" s="154"/>
    </row>
    <row r="194" spans="1:19" ht="18.75" customHeight="1">
      <c r="A194" s="154"/>
      <c r="B194" s="201"/>
      <c r="C194" s="145"/>
      <c r="D194" s="145"/>
      <c r="E194" s="145"/>
      <c r="F194" s="145"/>
      <c r="G194" s="145"/>
      <c r="H194" s="145"/>
      <c r="I194" s="145"/>
      <c r="J194" s="145"/>
      <c r="K194" s="145"/>
      <c r="L194" s="154"/>
      <c r="M194" s="154"/>
      <c r="N194" s="154"/>
      <c r="O194" s="154"/>
      <c r="P194" s="154"/>
      <c r="Q194" s="154"/>
      <c r="R194" s="154"/>
      <c r="S194" s="154"/>
    </row>
    <row r="195" spans="1:19" ht="18.75" customHeight="1">
      <c r="A195" s="154"/>
      <c r="B195" s="201"/>
      <c r="C195" s="145"/>
      <c r="D195" s="145"/>
      <c r="E195" s="145"/>
      <c r="F195" s="145"/>
      <c r="G195" s="145"/>
      <c r="H195" s="145"/>
      <c r="I195" s="145"/>
      <c r="J195" s="145"/>
      <c r="K195" s="145"/>
      <c r="L195" s="154"/>
      <c r="M195" s="154"/>
      <c r="N195" s="154"/>
      <c r="O195" s="154"/>
      <c r="P195" s="154"/>
      <c r="Q195" s="154"/>
      <c r="R195" s="154"/>
      <c r="S195" s="154"/>
    </row>
    <row r="196" spans="1:19" ht="18.75" customHeight="1">
      <c r="A196" s="154"/>
      <c r="B196" s="201"/>
      <c r="C196" s="145"/>
      <c r="D196" s="145"/>
      <c r="E196" s="145"/>
      <c r="F196" s="145"/>
      <c r="G196" s="145"/>
      <c r="H196" s="145"/>
      <c r="I196" s="145"/>
      <c r="J196" s="145"/>
      <c r="K196" s="145"/>
      <c r="L196" s="154"/>
      <c r="M196" s="154"/>
      <c r="N196" s="154"/>
      <c r="O196" s="154"/>
      <c r="P196" s="154"/>
      <c r="Q196" s="154"/>
      <c r="R196" s="154"/>
      <c r="S196" s="154"/>
    </row>
    <row r="197" spans="1:19" ht="18.75" customHeight="1">
      <c r="A197" s="154"/>
      <c r="B197" s="201"/>
      <c r="C197" s="145"/>
      <c r="D197" s="145"/>
      <c r="E197" s="145"/>
      <c r="F197" s="145"/>
      <c r="G197" s="145"/>
      <c r="H197" s="145"/>
      <c r="I197" s="145"/>
      <c r="J197" s="145"/>
      <c r="K197" s="145"/>
      <c r="L197" s="154"/>
      <c r="M197" s="154"/>
      <c r="N197" s="154"/>
      <c r="O197" s="154"/>
      <c r="P197" s="154"/>
      <c r="Q197" s="154"/>
      <c r="R197" s="154"/>
      <c r="S197" s="154"/>
    </row>
    <row r="198" spans="1:19" ht="18.75" customHeight="1">
      <c r="A198" s="154"/>
      <c r="B198" s="201"/>
      <c r="C198" s="145"/>
      <c r="D198" s="145"/>
      <c r="E198" s="145"/>
      <c r="F198" s="145"/>
      <c r="G198" s="145"/>
      <c r="H198" s="145"/>
      <c r="I198" s="145"/>
      <c r="J198" s="145"/>
      <c r="K198" s="145"/>
      <c r="L198" s="154"/>
      <c r="M198" s="154"/>
      <c r="N198" s="154"/>
      <c r="O198" s="154"/>
      <c r="P198" s="154"/>
      <c r="Q198" s="154"/>
      <c r="R198" s="154"/>
      <c r="S198" s="154"/>
    </row>
    <row r="199" spans="1:19" ht="18.75" customHeight="1">
      <c r="A199" s="154"/>
      <c r="B199" s="201"/>
      <c r="C199" s="145"/>
      <c r="D199" s="145"/>
      <c r="E199" s="145"/>
      <c r="F199" s="145"/>
      <c r="G199" s="145"/>
      <c r="H199" s="145"/>
      <c r="I199" s="145"/>
      <c r="J199" s="145"/>
      <c r="K199" s="145"/>
      <c r="L199" s="154"/>
      <c r="M199" s="154"/>
      <c r="N199" s="154"/>
      <c r="O199" s="154"/>
      <c r="P199" s="154"/>
      <c r="Q199" s="154"/>
      <c r="R199" s="154"/>
      <c r="S199" s="154"/>
    </row>
    <row r="200" spans="1:19" ht="18.75" customHeight="1">
      <c r="A200" s="154"/>
      <c r="B200" s="201"/>
      <c r="C200" s="145"/>
      <c r="D200" s="145"/>
      <c r="E200" s="145"/>
      <c r="F200" s="145"/>
      <c r="G200" s="145"/>
      <c r="H200" s="145"/>
      <c r="I200" s="145"/>
      <c r="J200" s="145"/>
      <c r="K200" s="145"/>
      <c r="L200" s="154"/>
      <c r="M200" s="154"/>
      <c r="N200" s="154"/>
      <c r="O200" s="154"/>
      <c r="P200" s="154"/>
      <c r="Q200" s="154"/>
      <c r="R200" s="154"/>
      <c r="S200" s="154"/>
    </row>
    <row r="201" spans="1:19" ht="18.75" customHeight="1">
      <c r="A201" s="154"/>
      <c r="B201" s="201"/>
      <c r="C201" s="145"/>
      <c r="D201" s="145"/>
      <c r="E201" s="145"/>
      <c r="F201" s="145"/>
      <c r="G201" s="145"/>
      <c r="H201" s="145"/>
      <c r="I201" s="145"/>
      <c r="J201" s="145"/>
      <c r="K201" s="145"/>
      <c r="L201" s="154"/>
      <c r="M201" s="154"/>
      <c r="N201" s="154"/>
      <c r="O201" s="154"/>
      <c r="P201" s="154"/>
      <c r="Q201" s="154"/>
      <c r="R201" s="154"/>
      <c r="S201" s="154"/>
    </row>
    <row r="202" spans="1:19" ht="18.75" customHeight="1">
      <c r="A202" s="154"/>
      <c r="B202" s="201"/>
      <c r="C202" s="145"/>
      <c r="D202" s="145"/>
      <c r="E202" s="145"/>
      <c r="F202" s="145"/>
      <c r="G202" s="145"/>
      <c r="H202" s="145"/>
      <c r="I202" s="145"/>
      <c r="J202" s="145"/>
      <c r="K202" s="145"/>
      <c r="L202" s="154"/>
      <c r="M202" s="154"/>
      <c r="N202" s="154"/>
      <c r="O202" s="154"/>
      <c r="P202" s="154"/>
      <c r="Q202" s="154"/>
      <c r="R202" s="154"/>
      <c r="S202" s="154"/>
    </row>
    <row r="203" spans="1:19" ht="18.75" customHeight="1">
      <c r="A203" s="154"/>
      <c r="B203" s="201"/>
      <c r="C203" s="145"/>
      <c r="D203" s="145"/>
      <c r="E203" s="145"/>
      <c r="F203" s="145"/>
      <c r="G203" s="145"/>
      <c r="H203" s="145"/>
      <c r="I203" s="145"/>
      <c r="J203" s="145"/>
      <c r="K203" s="145"/>
      <c r="L203" s="154"/>
      <c r="M203" s="154"/>
      <c r="N203" s="154"/>
      <c r="O203" s="154"/>
      <c r="P203" s="154"/>
      <c r="Q203" s="154"/>
      <c r="R203" s="154"/>
      <c r="S203" s="154"/>
    </row>
    <row r="204" spans="1:19" ht="18.75" customHeight="1">
      <c r="A204" s="154"/>
      <c r="B204" s="201"/>
      <c r="C204" s="145"/>
      <c r="D204" s="145"/>
      <c r="E204" s="145"/>
      <c r="F204" s="145"/>
      <c r="G204" s="145"/>
      <c r="H204" s="145"/>
      <c r="I204" s="145"/>
      <c r="J204" s="145"/>
      <c r="K204" s="145"/>
      <c r="L204" s="154"/>
      <c r="M204" s="154"/>
      <c r="N204" s="154"/>
      <c r="O204" s="154"/>
      <c r="P204" s="154"/>
      <c r="Q204" s="154"/>
      <c r="R204" s="154"/>
      <c r="S204" s="154"/>
    </row>
    <row r="205" spans="1:19" ht="18.75" customHeight="1">
      <c r="A205" s="154"/>
      <c r="B205" s="201"/>
      <c r="C205" s="145"/>
      <c r="D205" s="145"/>
      <c r="E205" s="145"/>
      <c r="F205" s="145"/>
      <c r="G205" s="145"/>
      <c r="H205" s="145"/>
      <c r="I205" s="145"/>
      <c r="J205" s="145"/>
      <c r="K205" s="145"/>
      <c r="L205" s="154"/>
      <c r="M205" s="154"/>
      <c r="N205" s="154"/>
      <c r="O205" s="154"/>
      <c r="P205" s="154"/>
      <c r="Q205" s="154"/>
      <c r="R205" s="154"/>
      <c r="S205" s="154"/>
    </row>
    <row r="206" spans="1:19" ht="18.75" customHeight="1">
      <c r="A206" s="154"/>
      <c r="B206" s="201"/>
      <c r="C206" s="145"/>
      <c r="D206" s="145"/>
      <c r="E206" s="145"/>
      <c r="F206" s="145"/>
      <c r="G206" s="145"/>
      <c r="H206" s="145"/>
      <c r="I206" s="145"/>
      <c r="J206" s="145"/>
      <c r="K206" s="145"/>
      <c r="L206" s="154"/>
      <c r="M206" s="154"/>
      <c r="N206" s="154"/>
      <c r="O206" s="154"/>
      <c r="P206" s="154"/>
      <c r="Q206" s="154"/>
      <c r="R206" s="154"/>
      <c r="S206" s="154"/>
    </row>
    <row r="207" spans="1:19" ht="18.75" customHeight="1">
      <c r="A207" s="154"/>
      <c r="B207" s="201"/>
      <c r="C207" s="145"/>
      <c r="D207" s="145"/>
      <c r="E207" s="145"/>
      <c r="F207" s="145"/>
      <c r="G207" s="145"/>
      <c r="H207" s="145"/>
      <c r="I207" s="145"/>
      <c r="J207" s="145"/>
      <c r="K207" s="145"/>
      <c r="L207" s="154"/>
      <c r="M207" s="154"/>
      <c r="N207" s="154"/>
      <c r="O207" s="154"/>
      <c r="P207" s="154"/>
      <c r="Q207" s="154"/>
      <c r="R207" s="154"/>
      <c r="S207" s="154"/>
    </row>
    <row r="208" spans="1:19" ht="18.75" customHeight="1">
      <c r="A208" s="154"/>
      <c r="B208" s="201"/>
      <c r="C208" s="145"/>
      <c r="D208" s="145"/>
      <c r="E208" s="145"/>
      <c r="F208" s="145"/>
      <c r="G208" s="145"/>
      <c r="H208" s="145"/>
      <c r="I208" s="145"/>
      <c r="J208" s="145"/>
      <c r="K208" s="145"/>
      <c r="L208" s="154"/>
      <c r="M208" s="154"/>
      <c r="N208" s="154"/>
      <c r="O208" s="154"/>
      <c r="P208" s="154"/>
      <c r="Q208" s="154"/>
      <c r="R208" s="154"/>
      <c r="S208" s="154"/>
    </row>
    <row r="209" spans="1:19" ht="18.75" customHeight="1">
      <c r="A209" s="154"/>
      <c r="B209" s="201"/>
      <c r="C209" s="145"/>
      <c r="D209" s="145"/>
      <c r="E209" s="145"/>
      <c r="F209" s="145"/>
      <c r="G209" s="145"/>
      <c r="H209" s="145"/>
      <c r="I209" s="145"/>
      <c r="J209" s="145"/>
      <c r="K209" s="145"/>
      <c r="L209" s="154"/>
      <c r="M209" s="154"/>
      <c r="N209" s="154"/>
      <c r="O209" s="154"/>
      <c r="P209" s="154"/>
      <c r="Q209" s="154"/>
      <c r="R209" s="154"/>
      <c r="S209" s="154"/>
    </row>
    <row r="210" spans="1:19" ht="18.75" customHeight="1">
      <c r="A210" s="154"/>
      <c r="B210" s="201"/>
      <c r="C210" s="145"/>
      <c r="D210" s="145"/>
      <c r="E210" s="145"/>
      <c r="F210" s="145"/>
      <c r="G210" s="145"/>
      <c r="H210" s="145"/>
      <c r="I210" s="145"/>
      <c r="J210" s="145"/>
      <c r="K210" s="145"/>
      <c r="L210" s="154"/>
      <c r="M210" s="154"/>
      <c r="N210" s="154"/>
      <c r="O210" s="154"/>
      <c r="P210" s="154"/>
      <c r="Q210" s="154"/>
      <c r="R210" s="154"/>
      <c r="S210" s="154"/>
    </row>
    <row r="211" spans="1:19" ht="18.75" customHeight="1">
      <c r="A211" s="154"/>
      <c r="B211" s="201"/>
      <c r="C211" s="145"/>
      <c r="D211" s="145"/>
      <c r="E211" s="145"/>
      <c r="F211" s="145"/>
      <c r="G211" s="145"/>
      <c r="H211" s="145"/>
      <c r="I211" s="145"/>
      <c r="J211" s="145"/>
      <c r="K211" s="145"/>
      <c r="L211" s="154"/>
      <c r="M211" s="154"/>
      <c r="N211" s="154"/>
      <c r="O211" s="154"/>
      <c r="P211" s="154"/>
      <c r="Q211" s="154"/>
      <c r="R211" s="154"/>
      <c r="S211" s="154"/>
    </row>
    <row r="212" spans="1:19" ht="18.75" customHeight="1">
      <c r="A212" s="154"/>
      <c r="B212" s="201"/>
      <c r="C212" s="145"/>
      <c r="D212" s="145"/>
      <c r="E212" s="145"/>
      <c r="F212" s="145"/>
      <c r="G212" s="145"/>
      <c r="H212" s="145"/>
      <c r="I212" s="145"/>
      <c r="J212" s="145"/>
      <c r="K212" s="145"/>
      <c r="L212" s="154"/>
      <c r="M212" s="154"/>
      <c r="N212" s="154"/>
      <c r="O212" s="154"/>
      <c r="P212" s="154"/>
      <c r="Q212" s="154"/>
      <c r="R212" s="154"/>
      <c r="S212" s="154"/>
    </row>
    <row r="213" spans="1:19" ht="18.75" customHeight="1">
      <c r="A213" s="154"/>
      <c r="B213" s="201"/>
      <c r="C213" s="145"/>
      <c r="D213" s="145"/>
      <c r="E213" s="145"/>
      <c r="F213" s="145"/>
      <c r="G213" s="145"/>
      <c r="H213" s="145"/>
      <c r="I213" s="145"/>
      <c r="J213" s="145"/>
      <c r="K213" s="145"/>
      <c r="L213" s="154"/>
      <c r="M213" s="154"/>
      <c r="N213" s="154"/>
      <c r="O213" s="154"/>
      <c r="P213" s="154"/>
      <c r="Q213" s="154"/>
      <c r="R213" s="154"/>
      <c r="S213" s="154"/>
    </row>
    <row r="214" spans="1:19" ht="18.75" customHeight="1">
      <c r="A214" s="154"/>
      <c r="B214" s="201"/>
      <c r="C214" s="145"/>
      <c r="D214" s="145"/>
      <c r="E214" s="145"/>
      <c r="F214" s="145"/>
      <c r="G214" s="145"/>
      <c r="H214" s="145"/>
      <c r="I214" s="145"/>
      <c r="J214" s="145"/>
      <c r="K214" s="145"/>
      <c r="L214" s="154"/>
      <c r="M214" s="154"/>
      <c r="N214" s="154"/>
      <c r="O214" s="154"/>
      <c r="P214" s="154"/>
      <c r="Q214" s="154"/>
      <c r="R214" s="154"/>
      <c r="S214" s="154"/>
    </row>
    <row r="215" spans="1:19" ht="18.75" customHeight="1">
      <c r="A215" s="154"/>
      <c r="B215" s="201"/>
      <c r="C215" s="145"/>
      <c r="D215" s="145"/>
      <c r="E215" s="145"/>
      <c r="F215" s="145"/>
      <c r="G215" s="145"/>
      <c r="H215" s="145"/>
      <c r="I215" s="145"/>
      <c r="J215" s="145"/>
      <c r="K215" s="145"/>
      <c r="L215" s="154"/>
      <c r="M215" s="154"/>
      <c r="N215" s="154"/>
      <c r="O215" s="154"/>
      <c r="P215" s="154"/>
      <c r="Q215" s="154"/>
      <c r="R215" s="154"/>
      <c r="S215" s="154"/>
    </row>
    <row r="216" spans="1:15" ht="18.75" customHeight="1">
      <c r="A216" s="154"/>
      <c r="B216" s="201"/>
      <c r="C216" s="145"/>
      <c r="D216" s="145"/>
      <c r="E216" s="145"/>
      <c r="F216" s="145"/>
      <c r="G216" s="145"/>
      <c r="H216" s="145"/>
      <c r="I216" s="145"/>
      <c r="J216" s="145"/>
      <c r="K216" s="145"/>
      <c r="L216" s="154"/>
      <c r="M216" s="154"/>
      <c r="N216" s="154"/>
      <c r="O216" s="154"/>
    </row>
    <row r="217" spans="1:15" ht="18.75" customHeight="1">
      <c r="A217" s="154"/>
      <c r="B217" s="201"/>
      <c r="C217" s="145"/>
      <c r="D217" s="145"/>
      <c r="E217" s="145"/>
      <c r="F217" s="145"/>
      <c r="G217" s="145"/>
      <c r="H217" s="145"/>
      <c r="I217" s="145"/>
      <c r="J217" s="145"/>
      <c r="K217" s="145"/>
      <c r="L217" s="154"/>
      <c r="M217" s="154"/>
      <c r="N217" s="154"/>
      <c r="O217" s="154"/>
    </row>
    <row r="218" spans="1:15" ht="18.75" customHeight="1">
      <c r="A218" s="154"/>
      <c r="B218" s="201"/>
      <c r="C218" s="145"/>
      <c r="D218" s="145"/>
      <c r="E218" s="145"/>
      <c r="F218" s="145"/>
      <c r="G218" s="145"/>
      <c r="H218" s="145"/>
      <c r="I218" s="145"/>
      <c r="J218" s="145"/>
      <c r="K218" s="145"/>
      <c r="L218" s="154"/>
      <c r="M218" s="154"/>
      <c r="N218" s="154"/>
      <c r="O218" s="154"/>
    </row>
    <row r="219" spans="1:15" ht="18.75" customHeight="1">
      <c r="A219" s="154"/>
      <c r="B219" s="201"/>
      <c r="C219" s="145"/>
      <c r="D219" s="145"/>
      <c r="E219" s="145"/>
      <c r="F219" s="145"/>
      <c r="G219" s="145"/>
      <c r="H219" s="145"/>
      <c r="I219" s="145"/>
      <c r="J219" s="145"/>
      <c r="K219" s="145"/>
      <c r="L219" s="154"/>
      <c r="M219" s="154"/>
      <c r="N219" s="154"/>
      <c r="O219" s="154"/>
    </row>
    <row r="220" spans="1:15" ht="18.75" customHeight="1">
      <c r="A220" s="154"/>
      <c r="B220" s="201"/>
      <c r="C220" s="145"/>
      <c r="D220" s="145"/>
      <c r="E220" s="145"/>
      <c r="F220" s="145"/>
      <c r="G220" s="145"/>
      <c r="H220" s="145"/>
      <c r="I220" s="145"/>
      <c r="J220" s="145"/>
      <c r="K220" s="145"/>
      <c r="L220" s="154"/>
      <c r="M220" s="154"/>
      <c r="N220" s="154"/>
      <c r="O220" s="154"/>
    </row>
    <row r="221" spans="1:15" ht="18.75" customHeight="1">
      <c r="A221" s="154"/>
      <c r="B221" s="201"/>
      <c r="C221" s="145"/>
      <c r="D221" s="145"/>
      <c r="E221" s="145"/>
      <c r="F221" s="145"/>
      <c r="G221" s="145"/>
      <c r="H221" s="145"/>
      <c r="I221" s="145"/>
      <c r="J221" s="145"/>
      <c r="K221" s="145"/>
      <c r="L221" s="154"/>
      <c r="M221" s="154"/>
      <c r="N221" s="154"/>
      <c r="O221" s="154"/>
    </row>
    <row r="222" spans="1:15" ht="18.75" customHeight="1">
      <c r="A222" s="154"/>
      <c r="B222" s="201"/>
      <c r="C222" s="145"/>
      <c r="D222" s="145"/>
      <c r="E222" s="145"/>
      <c r="F222" s="145"/>
      <c r="G222" s="145"/>
      <c r="H222" s="145"/>
      <c r="I222" s="145"/>
      <c r="J222" s="145"/>
      <c r="K222" s="145"/>
      <c r="L222" s="154"/>
      <c r="M222" s="154"/>
      <c r="N222" s="154"/>
      <c r="O222" s="154"/>
    </row>
    <row r="223" spans="1:15" ht="18.75" customHeight="1">
      <c r="A223" s="154"/>
      <c r="B223" s="201"/>
      <c r="C223" s="145"/>
      <c r="D223" s="145"/>
      <c r="E223" s="145"/>
      <c r="F223" s="145"/>
      <c r="G223" s="145"/>
      <c r="H223" s="145"/>
      <c r="I223" s="145"/>
      <c r="J223" s="145"/>
      <c r="K223" s="145"/>
      <c r="L223" s="154"/>
      <c r="M223" s="154"/>
      <c r="N223" s="154"/>
      <c r="O223" s="154"/>
    </row>
    <row r="224" spans="1:15" ht="18.75" customHeight="1">
      <c r="A224" s="154"/>
      <c r="B224" s="201"/>
      <c r="C224" s="145"/>
      <c r="D224" s="145"/>
      <c r="E224" s="145"/>
      <c r="F224" s="145"/>
      <c r="G224" s="145"/>
      <c r="H224" s="145"/>
      <c r="I224" s="145"/>
      <c r="J224" s="145"/>
      <c r="K224" s="145"/>
      <c r="L224" s="154"/>
      <c r="M224" s="154"/>
      <c r="N224" s="154"/>
      <c r="O224" s="154"/>
    </row>
    <row r="225" spans="1:15" ht="18.75" customHeight="1">
      <c r="A225" s="154"/>
      <c r="B225" s="201"/>
      <c r="C225" s="145"/>
      <c r="D225" s="145"/>
      <c r="E225" s="145"/>
      <c r="F225" s="145"/>
      <c r="G225" s="145"/>
      <c r="H225" s="145"/>
      <c r="I225" s="145"/>
      <c r="J225" s="145"/>
      <c r="K225" s="145"/>
      <c r="L225" s="154"/>
      <c r="M225" s="154"/>
      <c r="N225" s="154"/>
      <c r="O225" s="154"/>
    </row>
    <row r="226" spans="1:15" ht="18.75" customHeight="1">
      <c r="A226" s="154"/>
      <c r="B226" s="201"/>
      <c r="C226" s="145"/>
      <c r="D226" s="145"/>
      <c r="E226" s="145"/>
      <c r="F226" s="145"/>
      <c r="G226" s="145"/>
      <c r="H226" s="145"/>
      <c r="I226" s="145"/>
      <c r="J226" s="145"/>
      <c r="K226" s="145"/>
      <c r="L226" s="154"/>
      <c r="M226" s="154"/>
      <c r="N226" s="154"/>
      <c r="O226" s="154"/>
    </row>
    <row r="227" spans="1:15" ht="18.75" customHeight="1">
      <c r="A227" s="154"/>
      <c r="B227" s="201"/>
      <c r="C227" s="145"/>
      <c r="D227" s="145"/>
      <c r="E227" s="145"/>
      <c r="F227" s="145"/>
      <c r="G227" s="145"/>
      <c r="H227" s="145"/>
      <c r="I227" s="145"/>
      <c r="J227" s="145"/>
      <c r="K227" s="145"/>
      <c r="L227" s="154"/>
      <c r="M227" s="154"/>
      <c r="N227" s="154"/>
      <c r="O227" s="154"/>
    </row>
    <row r="228" spans="1:15" ht="18.75" customHeight="1">
      <c r="A228" s="154"/>
      <c r="B228" s="201"/>
      <c r="C228" s="145"/>
      <c r="D228" s="145"/>
      <c r="E228" s="145"/>
      <c r="F228" s="145"/>
      <c r="G228" s="145"/>
      <c r="H228" s="145"/>
      <c r="I228" s="145"/>
      <c r="J228" s="145"/>
      <c r="K228" s="145"/>
      <c r="L228" s="154"/>
      <c r="M228" s="154"/>
      <c r="N228" s="154"/>
      <c r="O228" s="154"/>
    </row>
    <row r="229" spans="1:15" ht="18.75" customHeight="1">
      <c r="A229" s="154"/>
      <c r="B229" s="201"/>
      <c r="C229" s="145"/>
      <c r="D229" s="145"/>
      <c r="E229" s="145"/>
      <c r="F229" s="145"/>
      <c r="G229" s="145"/>
      <c r="H229" s="145"/>
      <c r="I229" s="145"/>
      <c r="J229" s="145"/>
      <c r="K229" s="145"/>
      <c r="L229" s="154"/>
      <c r="M229" s="154"/>
      <c r="N229" s="154"/>
      <c r="O229" s="154"/>
    </row>
    <row r="230" spans="1:15" ht="18.75" customHeight="1">
      <c r="A230" s="154"/>
      <c r="B230" s="201"/>
      <c r="C230" s="145"/>
      <c r="D230" s="145"/>
      <c r="E230" s="145"/>
      <c r="F230" s="145"/>
      <c r="G230" s="145"/>
      <c r="H230" s="145"/>
      <c r="I230" s="145"/>
      <c r="J230" s="145"/>
      <c r="K230" s="145"/>
      <c r="L230" s="154"/>
      <c r="M230" s="154"/>
      <c r="N230" s="154"/>
      <c r="O230" s="154"/>
    </row>
    <row r="231" spans="1:15" ht="18.75" customHeight="1">
      <c r="A231" s="154"/>
      <c r="B231" s="201"/>
      <c r="C231" s="145"/>
      <c r="D231" s="145"/>
      <c r="E231" s="145"/>
      <c r="F231" s="145"/>
      <c r="G231" s="145"/>
      <c r="H231" s="145"/>
      <c r="I231" s="145"/>
      <c r="J231" s="145"/>
      <c r="K231" s="145"/>
      <c r="L231" s="154"/>
      <c r="M231" s="154"/>
      <c r="N231" s="154"/>
      <c r="O231" s="154"/>
    </row>
    <row r="232" spans="1:15" ht="18.75" customHeight="1">
      <c r="A232" s="154"/>
      <c r="B232" s="201"/>
      <c r="C232" s="145"/>
      <c r="D232" s="145"/>
      <c r="E232" s="145"/>
      <c r="F232" s="145"/>
      <c r="G232" s="145"/>
      <c r="H232" s="145"/>
      <c r="I232" s="145"/>
      <c r="J232" s="145"/>
      <c r="K232" s="145"/>
      <c r="L232" s="154"/>
      <c r="M232" s="154"/>
      <c r="N232" s="154"/>
      <c r="O232" s="154"/>
    </row>
    <row r="233" spans="1:15" ht="18.75" customHeight="1">
      <c r="A233" s="154"/>
      <c r="B233" s="201"/>
      <c r="C233" s="145"/>
      <c r="D233" s="145"/>
      <c r="E233" s="145"/>
      <c r="F233" s="145"/>
      <c r="G233" s="145"/>
      <c r="H233" s="145"/>
      <c r="I233" s="145"/>
      <c r="J233" s="145"/>
      <c r="K233" s="145"/>
      <c r="L233" s="154"/>
      <c r="M233" s="154"/>
      <c r="N233" s="154"/>
      <c r="O233" s="154"/>
    </row>
    <row r="234" spans="1:15" ht="18.75" customHeight="1">
      <c r="A234" s="154"/>
      <c r="B234" s="201"/>
      <c r="C234" s="145"/>
      <c r="D234" s="145"/>
      <c r="E234" s="145"/>
      <c r="F234" s="145"/>
      <c r="G234" s="145"/>
      <c r="H234" s="145"/>
      <c r="I234" s="145"/>
      <c r="J234" s="145"/>
      <c r="K234" s="145"/>
      <c r="L234" s="154"/>
      <c r="M234" s="154"/>
      <c r="N234" s="154"/>
      <c r="O234" s="154"/>
    </row>
    <row r="235" spans="1:15" ht="18.75" customHeight="1">
      <c r="A235" s="154"/>
      <c r="B235" s="201"/>
      <c r="C235" s="145"/>
      <c r="D235" s="145"/>
      <c r="E235" s="145"/>
      <c r="F235" s="145"/>
      <c r="G235" s="145"/>
      <c r="H235" s="145"/>
      <c r="I235" s="145"/>
      <c r="J235" s="145"/>
      <c r="K235" s="145"/>
      <c r="L235" s="154"/>
      <c r="M235" s="154"/>
      <c r="N235" s="154"/>
      <c r="O235" s="154"/>
    </row>
    <row r="236" spans="1:15" ht="18.75" customHeight="1">
      <c r="A236" s="154"/>
      <c r="B236" s="201"/>
      <c r="C236" s="145"/>
      <c r="D236" s="145"/>
      <c r="E236" s="145"/>
      <c r="F236" s="145"/>
      <c r="G236" s="145"/>
      <c r="H236" s="145"/>
      <c r="I236" s="145"/>
      <c r="J236" s="145"/>
      <c r="K236" s="145"/>
      <c r="L236" s="154"/>
      <c r="M236" s="154"/>
      <c r="N236" s="154"/>
      <c r="O236" s="154"/>
    </row>
    <row r="237" spans="1:15" ht="18.75" customHeight="1">
      <c r="A237" s="154"/>
      <c r="B237" s="201"/>
      <c r="C237" s="145"/>
      <c r="D237" s="145"/>
      <c r="E237" s="145"/>
      <c r="F237" s="145"/>
      <c r="G237" s="145"/>
      <c r="H237" s="145"/>
      <c r="I237" s="145"/>
      <c r="J237" s="145"/>
      <c r="K237" s="145"/>
      <c r="L237" s="154"/>
      <c r="M237" s="154"/>
      <c r="N237" s="154"/>
      <c r="O237" s="154"/>
    </row>
    <row r="238" spans="1:15" ht="18.75" customHeight="1">
      <c r="A238" s="154"/>
      <c r="B238" s="201"/>
      <c r="C238" s="145"/>
      <c r="D238" s="145"/>
      <c r="E238" s="145"/>
      <c r="F238" s="145"/>
      <c r="G238" s="145"/>
      <c r="H238" s="145"/>
      <c r="I238" s="145"/>
      <c r="J238" s="145"/>
      <c r="K238" s="145"/>
      <c r="L238" s="154"/>
      <c r="M238" s="154"/>
      <c r="N238" s="154"/>
      <c r="O238" s="154"/>
    </row>
    <row r="239" spans="2:11" ht="18.75" customHeight="1">
      <c r="B239" s="7"/>
      <c r="C239" s="1"/>
      <c r="D239" s="1"/>
      <c r="E239" s="1"/>
      <c r="F239" s="1"/>
      <c r="G239" s="1"/>
      <c r="H239" s="1"/>
      <c r="I239" s="1"/>
      <c r="J239" s="1"/>
      <c r="K239" s="1"/>
    </row>
    <row r="240" spans="2:11" ht="18.75" customHeight="1">
      <c r="B240" s="7"/>
      <c r="C240" s="1"/>
      <c r="D240" s="1"/>
      <c r="E240" s="1"/>
      <c r="F240" s="1"/>
      <c r="G240" s="1"/>
      <c r="H240" s="1"/>
      <c r="I240" s="1"/>
      <c r="J240" s="1"/>
      <c r="K240" s="1"/>
    </row>
    <row r="241" spans="2:11" ht="18.75" customHeight="1">
      <c r="B241" s="7"/>
      <c r="C241" s="1"/>
      <c r="D241" s="1"/>
      <c r="E241" s="1"/>
      <c r="F241" s="1"/>
      <c r="G241" s="1"/>
      <c r="H241" s="1"/>
      <c r="I241" s="1"/>
      <c r="J241" s="1"/>
      <c r="K241" s="1"/>
    </row>
    <row r="242" spans="2:11" ht="18.75" customHeight="1">
      <c r="B242" s="7"/>
      <c r="C242" s="1"/>
      <c r="D242" s="1"/>
      <c r="E242" s="1"/>
      <c r="F242" s="1"/>
      <c r="G242" s="1"/>
      <c r="H242" s="1"/>
      <c r="I242" s="1"/>
      <c r="J242" s="1"/>
      <c r="K242" s="1"/>
    </row>
    <row r="243" spans="2:11" ht="18.75" customHeight="1">
      <c r="B243" s="7"/>
      <c r="C243" s="1"/>
      <c r="D243" s="1"/>
      <c r="E243" s="1"/>
      <c r="F243" s="1"/>
      <c r="G243" s="1"/>
      <c r="H243" s="1"/>
      <c r="I243" s="1"/>
      <c r="J243" s="1"/>
      <c r="K243" s="1"/>
    </row>
    <row r="244" spans="2:11" ht="18.75" customHeight="1">
      <c r="B244" s="7"/>
      <c r="C244" s="1"/>
      <c r="D244" s="1"/>
      <c r="E244" s="1"/>
      <c r="F244" s="1"/>
      <c r="G244" s="1"/>
      <c r="H244" s="1"/>
      <c r="I244" s="1"/>
      <c r="J244" s="1"/>
      <c r="K244" s="1"/>
    </row>
    <row r="245" spans="2:11" ht="18.75" customHeight="1">
      <c r="B245" s="7"/>
      <c r="C245" s="1"/>
      <c r="D245" s="1"/>
      <c r="E245" s="1"/>
      <c r="F245" s="1"/>
      <c r="G245" s="1"/>
      <c r="H245" s="1"/>
      <c r="I245" s="1"/>
      <c r="J245" s="1"/>
      <c r="K245" s="1"/>
    </row>
    <row r="246" spans="2:11" ht="18.75" customHeight="1">
      <c r="B246" s="7"/>
      <c r="C246" s="1"/>
      <c r="D246" s="1"/>
      <c r="E246" s="1"/>
      <c r="F246" s="1"/>
      <c r="G246" s="1"/>
      <c r="H246" s="1"/>
      <c r="I246" s="1"/>
      <c r="J246" s="1"/>
      <c r="K246" s="1"/>
    </row>
    <row r="247" spans="2:11" ht="18.75" customHeight="1">
      <c r="B247" s="7"/>
      <c r="C247" s="1"/>
      <c r="D247" s="1"/>
      <c r="E247" s="1"/>
      <c r="F247" s="1"/>
      <c r="G247" s="1"/>
      <c r="H247" s="1"/>
      <c r="I247" s="1"/>
      <c r="J247" s="1"/>
      <c r="K247" s="1"/>
    </row>
    <row r="248" spans="2:11" ht="18.75" customHeight="1">
      <c r="B248" s="7"/>
      <c r="C248" s="1"/>
      <c r="D248" s="1"/>
      <c r="E248" s="1"/>
      <c r="F248" s="1"/>
      <c r="G248" s="1"/>
      <c r="H248" s="1"/>
      <c r="I248" s="1"/>
      <c r="J248" s="1"/>
      <c r="K248" s="1"/>
    </row>
    <row r="249" spans="2:11" ht="18.75" customHeight="1">
      <c r="B249" s="7"/>
      <c r="C249" s="1"/>
      <c r="D249" s="1"/>
      <c r="E249" s="1"/>
      <c r="F249" s="1"/>
      <c r="G249" s="1"/>
      <c r="H249" s="1"/>
      <c r="I249" s="1"/>
      <c r="J249" s="1"/>
      <c r="K249" s="1"/>
    </row>
    <row r="250" spans="2:11" ht="18.75" customHeight="1">
      <c r="B250" s="7"/>
      <c r="C250" s="1"/>
      <c r="D250" s="1"/>
      <c r="E250" s="1"/>
      <c r="F250" s="1"/>
      <c r="G250" s="1"/>
      <c r="H250" s="1"/>
      <c r="I250" s="1"/>
      <c r="J250" s="1"/>
      <c r="K250" s="1"/>
    </row>
    <row r="251" spans="2:11" ht="18.75" customHeight="1">
      <c r="B251" s="7"/>
      <c r="C251" s="1"/>
      <c r="D251" s="1"/>
      <c r="E251" s="1"/>
      <c r="F251" s="1"/>
      <c r="G251" s="1"/>
      <c r="H251" s="1"/>
      <c r="I251" s="1"/>
      <c r="J251" s="1"/>
      <c r="K251" s="1"/>
    </row>
    <row r="252" spans="2:11" ht="18.75" customHeight="1">
      <c r="B252" s="7"/>
      <c r="C252" s="1"/>
      <c r="D252" s="1"/>
      <c r="E252" s="1"/>
      <c r="F252" s="1"/>
      <c r="G252" s="1"/>
      <c r="H252" s="1"/>
      <c r="I252" s="1"/>
      <c r="J252" s="1"/>
      <c r="K252" s="1"/>
    </row>
    <row r="253" spans="2:11" ht="18.75" customHeight="1">
      <c r="B253" s="7"/>
      <c r="C253" s="1"/>
      <c r="D253" s="1"/>
      <c r="E253" s="1"/>
      <c r="F253" s="1"/>
      <c r="G253" s="1"/>
      <c r="H253" s="1"/>
      <c r="I253" s="1"/>
      <c r="J253" s="1"/>
      <c r="K253" s="1"/>
    </row>
    <row r="254" spans="2:11" ht="18.75" customHeight="1">
      <c r="B254" s="7"/>
      <c r="C254" s="1"/>
      <c r="D254" s="1"/>
      <c r="E254" s="1"/>
      <c r="F254" s="1"/>
      <c r="G254" s="1"/>
      <c r="H254" s="1"/>
      <c r="I254" s="1"/>
      <c r="J254" s="1"/>
      <c r="K254" s="1"/>
    </row>
    <row r="255" spans="2:11" ht="18.75" customHeight="1">
      <c r="B255" s="7"/>
      <c r="C255" s="1"/>
      <c r="D255" s="1"/>
      <c r="E255" s="1"/>
      <c r="F255" s="1"/>
      <c r="G255" s="1"/>
      <c r="H255" s="1"/>
      <c r="I255" s="1"/>
      <c r="J255" s="1"/>
      <c r="K255" s="1"/>
    </row>
    <row r="256" spans="2:11" ht="18.75" customHeight="1">
      <c r="B256" s="7"/>
      <c r="C256" s="1"/>
      <c r="D256" s="1"/>
      <c r="E256" s="1"/>
      <c r="F256" s="1"/>
      <c r="G256" s="1"/>
      <c r="H256" s="1"/>
      <c r="I256" s="1"/>
      <c r="J256" s="1"/>
      <c r="K256" s="1"/>
    </row>
    <row r="257" spans="2:11" ht="18.75" customHeight="1">
      <c r="B257" s="7"/>
      <c r="C257" s="1"/>
      <c r="D257" s="1"/>
      <c r="E257" s="1"/>
      <c r="F257" s="1"/>
      <c r="G257" s="1"/>
      <c r="H257" s="1"/>
      <c r="I257" s="1"/>
      <c r="J257" s="1"/>
      <c r="K257" s="1"/>
    </row>
    <row r="258" spans="2:11" ht="18.75" customHeight="1">
      <c r="B258" s="7"/>
      <c r="C258" s="1"/>
      <c r="D258" s="1"/>
      <c r="E258" s="1"/>
      <c r="F258" s="1"/>
      <c r="G258" s="1"/>
      <c r="H258" s="1"/>
      <c r="I258" s="1"/>
      <c r="J258" s="1"/>
      <c r="K258" s="1"/>
    </row>
    <row r="259" spans="2:11" ht="18.75" customHeight="1">
      <c r="B259" s="7"/>
      <c r="C259" s="1"/>
      <c r="D259" s="1"/>
      <c r="E259" s="1"/>
      <c r="F259" s="1"/>
      <c r="G259" s="1"/>
      <c r="H259" s="1"/>
      <c r="I259" s="1"/>
      <c r="J259" s="1"/>
      <c r="K259" s="1"/>
    </row>
    <row r="260" spans="2:11" ht="18.75" customHeight="1">
      <c r="B260" s="7"/>
      <c r="C260" s="1"/>
      <c r="D260" s="1"/>
      <c r="E260" s="1"/>
      <c r="F260" s="1"/>
      <c r="G260" s="1"/>
      <c r="H260" s="1"/>
      <c r="I260" s="1"/>
      <c r="J260" s="1"/>
      <c r="K260" s="1"/>
    </row>
    <row r="261" spans="2:11" ht="18.75" customHeight="1">
      <c r="B261" s="7"/>
      <c r="C261" s="1"/>
      <c r="D261" s="1"/>
      <c r="E261" s="1"/>
      <c r="F261" s="1"/>
      <c r="G261" s="1"/>
      <c r="H261" s="1"/>
      <c r="I261" s="1"/>
      <c r="J261" s="1"/>
      <c r="K261" s="1"/>
    </row>
    <row r="262" spans="2:11" ht="18.75" customHeight="1">
      <c r="B262" s="7"/>
      <c r="C262" s="1"/>
      <c r="D262" s="1"/>
      <c r="E262" s="1"/>
      <c r="F262" s="1"/>
      <c r="G262" s="1"/>
      <c r="H262" s="1"/>
      <c r="I262" s="1"/>
      <c r="J262" s="1"/>
      <c r="K262" s="1"/>
    </row>
    <row r="263" spans="2:11" ht="18.75" customHeight="1">
      <c r="B263" s="7"/>
      <c r="C263" s="1"/>
      <c r="D263" s="1"/>
      <c r="E263" s="1"/>
      <c r="F263" s="1"/>
      <c r="G263" s="1"/>
      <c r="H263" s="1"/>
      <c r="I263" s="1"/>
      <c r="J263" s="1"/>
      <c r="K263" s="1"/>
    </row>
    <row r="264" spans="2:11" ht="18.75" customHeight="1">
      <c r="B264" s="7"/>
      <c r="C264" s="1"/>
      <c r="D264" s="1"/>
      <c r="E264" s="1"/>
      <c r="F264" s="1"/>
      <c r="G264" s="1"/>
      <c r="H264" s="1"/>
      <c r="I264" s="1"/>
      <c r="J264" s="1"/>
      <c r="K264" s="1"/>
    </row>
    <row r="265" spans="2:11" ht="18.75" customHeight="1">
      <c r="B265" s="7"/>
      <c r="C265" s="1"/>
      <c r="D265" s="1"/>
      <c r="E265" s="1"/>
      <c r="F265" s="1"/>
      <c r="G265" s="1"/>
      <c r="H265" s="1"/>
      <c r="I265" s="1"/>
      <c r="J265" s="1"/>
      <c r="K265" s="1"/>
    </row>
    <row r="266" spans="2:11" ht="18.75" customHeight="1">
      <c r="B266" s="7"/>
      <c r="C266" s="1"/>
      <c r="D266" s="1"/>
      <c r="E266" s="1"/>
      <c r="F266" s="1"/>
      <c r="G266" s="1"/>
      <c r="H266" s="1"/>
      <c r="I266" s="1"/>
      <c r="J266" s="1"/>
      <c r="K266" s="1"/>
    </row>
    <row r="267" spans="2:11" ht="18.75" customHeight="1">
      <c r="B267" s="7"/>
      <c r="C267" s="1"/>
      <c r="D267" s="1"/>
      <c r="E267" s="1"/>
      <c r="F267" s="1"/>
      <c r="G267" s="1"/>
      <c r="H267" s="1"/>
      <c r="I267" s="1"/>
      <c r="J267" s="1"/>
      <c r="K267" s="1"/>
    </row>
    <row r="268" spans="2:11" ht="18.75" customHeight="1">
      <c r="B268" s="7"/>
      <c r="C268" s="1"/>
      <c r="D268" s="1"/>
      <c r="E268" s="1"/>
      <c r="F268" s="1"/>
      <c r="G268" s="1"/>
      <c r="H268" s="1"/>
      <c r="I268" s="1"/>
      <c r="J268" s="1"/>
      <c r="K268" s="1"/>
    </row>
    <row r="269" spans="2:11" ht="18.75" customHeight="1">
      <c r="B269" s="7"/>
      <c r="C269" s="1"/>
      <c r="D269" s="1"/>
      <c r="E269" s="1"/>
      <c r="F269" s="1"/>
      <c r="G269" s="1"/>
      <c r="H269" s="1"/>
      <c r="I269" s="1"/>
      <c r="J269" s="1"/>
      <c r="K269" s="1"/>
    </row>
    <row r="270" spans="2:11" ht="18.75" customHeight="1">
      <c r="B270" s="7"/>
      <c r="C270" s="1"/>
      <c r="D270" s="1"/>
      <c r="E270" s="1"/>
      <c r="F270" s="1"/>
      <c r="G270" s="1"/>
      <c r="H270" s="1"/>
      <c r="I270" s="1"/>
      <c r="J270" s="1"/>
      <c r="K270" s="1"/>
    </row>
    <row r="271" spans="2:11" ht="18.75" customHeight="1">
      <c r="B271" s="7"/>
      <c r="C271" s="1"/>
      <c r="D271" s="1"/>
      <c r="E271" s="1"/>
      <c r="F271" s="1"/>
      <c r="G271" s="1"/>
      <c r="H271" s="1"/>
      <c r="I271" s="1"/>
      <c r="J271" s="1"/>
      <c r="K271" s="1"/>
    </row>
    <row r="272" spans="2:11" ht="18.75" customHeight="1">
      <c r="B272" s="7"/>
      <c r="C272" s="1"/>
      <c r="D272" s="1"/>
      <c r="E272" s="1"/>
      <c r="F272" s="1"/>
      <c r="G272" s="1"/>
      <c r="H272" s="1"/>
      <c r="I272" s="1"/>
      <c r="J272" s="1"/>
      <c r="K272" s="1"/>
    </row>
    <row r="273" spans="2:11" ht="18.75" customHeight="1">
      <c r="B273" s="7"/>
      <c r="C273" s="1"/>
      <c r="D273" s="1"/>
      <c r="E273" s="1"/>
      <c r="F273" s="1"/>
      <c r="G273" s="1"/>
      <c r="H273" s="1"/>
      <c r="I273" s="1"/>
      <c r="J273" s="1"/>
      <c r="K273" s="1"/>
    </row>
    <row r="274" spans="2:11" ht="18.75" customHeight="1">
      <c r="B274" s="7"/>
      <c r="C274" s="1"/>
      <c r="D274" s="1"/>
      <c r="E274" s="1"/>
      <c r="F274" s="1"/>
      <c r="G274" s="1"/>
      <c r="H274" s="1"/>
      <c r="I274" s="1"/>
      <c r="J274" s="1"/>
      <c r="K274" s="1"/>
    </row>
    <row r="275" spans="2:11" ht="18.75" customHeight="1">
      <c r="B275" s="7"/>
      <c r="C275" s="1"/>
      <c r="D275" s="1"/>
      <c r="E275" s="1"/>
      <c r="F275" s="1"/>
      <c r="G275" s="1"/>
      <c r="H275" s="1"/>
      <c r="I275" s="1"/>
      <c r="J275" s="1"/>
      <c r="K275" s="1"/>
    </row>
    <row r="276" spans="2:11" ht="18.75" customHeight="1">
      <c r="B276" s="7"/>
      <c r="C276" s="1"/>
      <c r="D276" s="1"/>
      <c r="E276" s="1"/>
      <c r="F276" s="1"/>
      <c r="G276" s="1"/>
      <c r="H276" s="1"/>
      <c r="I276" s="1"/>
      <c r="J276" s="1"/>
      <c r="K276" s="1"/>
    </row>
    <row r="277" spans="2:11" ht="15.75">
      <c r="B277" s="7"/>
      <c r="C277" s="1"/>
      <c r="D277" s="1"/>
      <c r="E277" s="1"/>
      <c r="F277" s="1"/>
      <c r="G277" s="1"/>
      <c r="H277" s="1"/>
      <c r="I277" s="1"/>
      <c r="J277" s="1"/>
      <c r="K277" s="1"/>
    </row>
    <row r="278" spans="2:11" ht="15.75">
      <c r="B278" s="7"/>
      <c r="C278" s="1"/>
      <c r="D278" s="1"/>
      <c r="E278" s="1"/>
      <c r="F278" s="1"/>
      <c r="G278" s="1"/>
      <c r="H278" s="1"/>
      <c r="I278" s="1"/>
      <c r="J278" s="1"/>
      <c r="K278" s="1"/>
    </row>
    <row r="279" spans="2:11" ht="15.75">
      <c r="B279" s="7"/>
      <c r="C279" s="1"/>
      <c r="D279" s="1"/>
      <c r="E279" s="1"/>
      <c r="F279" s="1"/>
      <c r="G279" s="1"/>
      <c r="H279" s="1"/>
      <c r="I279" s="1"/>
      <c r="J279" s="1"/>
      <c r="K279" s="1"/>
    </row>
    <row r="280" spans="2:11" ht="15.75">
      <c r="B280" s="7"/>
      <c r="C280" s="1"/>
      <c r="D280" s="1"/>
      <c r="E280" s="1"/>
      <c r="F280" s="1"/>
      <c r="G280" s="1"/>
      <c r="H280" s="1"/>
      <c r="I280" s="1"/>
      <c r="J280" s="1"/>
      <c r="K280" s="1"/>
    </row>
    <row r="281" spans="2:11" ht="15.75">
      <c r="B281" s="7"/>
      <c r="C281" s="1"/>
      <c r="D281" s="1"/>
      <c r="E281" s="1"/>
      <c r="F281" s="1"/>
      <c r="G281" s="1"/>
      <c r="H281" s="1"/>
      <c r="I281" s="1"/>
      <c r="J281" s="1"/>
      <c r="K281" s="1"/>
    </row>
    <row r="282" spans="2:11" ht="15.75">
      <c r="B282" s="7"/>
      <c r="C282" s="1"/>
      <c r="D282" s="1"/>
      <c r="E282" s="1"/>
      <c r="F282" s="1"/>
      <c r="G282" s="1"/>
      <c r="H282" s="1"/>
      <c r="I282" s="1"/>
      <c r="J282" s="1"/>
      <c r="K282" s="1"/>
    </row>
    <row r="283" spans="2:11" ht="15.75">
      <c r="B283" s="7"/>
      <c r="C283" s="1"/>
      <c r="D283" s="1"/>
      <c r="E283" s="1"/>
      <c r="F283" s="1"/>
      <c r="G283" s="1"/>
      <c r="H283" s="1"/>
      <c r="I283" s="1"/>
      <c r="J283" s="1"/>
      <c r="K283" s="1"/>
    </row>
    <row r="284" spans="2:11" ht="15.75">
      <c r="B284" s="7"/>
      <c r="C284" s="1"/>
      <c r="D284" s="1"/>
      <c r="E284" s="1"/>
      <c r="F284" s="1"/>
      <c r="G284" s="1"/>
      <c r="H284" s="1"/>
      <c r="I284" s="1"/>
      <c r="J284" s="1"/>
      <c r="K284" s="1"/>
    </row>
    <row r="285" spans="2:11" ht="15.75">
      <c r="B285" s="7"/>
      <c r="C285" s="1"/>
      <c r="D285" s="1"/>
      <c r="E285" s="1"/>
      <c r="F285" s="1"/>
      <c r="G285" s="1"/>
      <c r="H285" s="1"/>
      <c r="I285" s="1"/>
      <c r="J285" s="1"/>
      <c r="K285" s="1"/>
    </row>
    <row r="286" spans="2:11" ht="15.75">
      <c r="B286" s="7"/>
      <c r="C286" s="1"/>
      <c r="D286" s="1"/>
      <c r="E286" s="1"/>
      <c r="F286" s="1"/>
      <c r="G286" s="1"/>
      <c r="H286" s="1"/>
      <c r="I286" s="1"/>
      <c r="J286" s="1"/>
      <c r="K286" s="1"/>
    </row>
    <row r="287" spans="2:11" ht="15.75">
      <c r="B287" s="7"/>
      <c r="C287" s="1"/>
      <c r="D287" s="1"/>
      <c r="E287" s="1"/>
      <c r="F287" s="1"/>
      <c r="G287" s="1"/>
      <c r="H287" s="1"/>
      <c r="I287" s="1"/>
      <c r="J287" s="1"/>
      <c r="K287" s="1"/>
    </row>
    <row r="288" spans="2:11" ht="15.75">
      <c r="B288" s="7"/>
      <c r="C288" s="1"/>
      <c r="D288" s="1"/>
      <c r="E288" s="1"/>
      <c r="F288" s="1"/>
      <c r="G288" s="1"/>
      <c r="H288" s="1"/>
      <c r="I288" s="1"/>
      <c r="J288" s="1"/>
      <c r="K288" s="1"/>
    </row>
    <row r="289" spans="2:11" ht="15.75">
      <c r="B289" s="7"/>
      <c r="C289" s="1"/>
      <c r="D289" s="1"/>
      <c r="E289" s="1"/>
      <c r="F289" s="1"/>
      <c r="G289" s="1"/>
      <c r="H289" s="1"/>
      <c r="I289" s="1"/>
      <c r="J289" s="1"/>
      <c r="K289" s="1"/>
    </row>
    <row r="290" spans="2:11" ht="15.75">
      <c r="B290" s="7"/>
      <c r="C290" s="1"/>
      <c r="D290" s="1"/>
      <c r="E290" s="1"/>
      <c r="F290" s="1"/>
      <c r="G290" s="1"/>
      <c r="H290" s="1"/>
      <c r="I290" s="1"/>
      <c r="J290" s="1"/>
      <c r="K290" s="1"/>
    </row>
    <row r="291" spans="2:11" ht="15.75">
      <c r="B291" s="7"/>
      <c r="C291" s="1"/>
      <c r="D291" s="1"/>
      <c r="E291" s="1"/>
      <c r="F291" s="1"/>
      <c r="G291" s="1"/>
      <c r="H291" s="1"/>
      <c r="I291" s="1"/>
      <c r="J291" s="1"/>
      <c r="K291" s="1"/>
    </row>
    <row r="292" spans="2:11" ht="15.75">
      <c r="B292" s="7"/>
      <c r="C292" s="1"/>
      <c r="D292" s="1"/>
      <c r="E292" s="1"/>
      <c r="F292" s="1"/>
      <c r="G292" s="1"/>
      <c r="H292" s="1"/>
      <c r="I292" s="1"/>
      <c r="J292" s="1"/>
      <c r="K292" s="1"/>
    </row>
    <row r="293" spans="2:11" ht="15.75">
      <c r="B293" s="7"/>
      <c r="C293" s="1"/>
      <c r="D293" s="1"/>
      <c r="E293" s="1"/>
      <c r="F293" s="1"/>
      <c r="G293" s="1"/>
      <c r="H293" s="1"/>
      <c r="I293" s="1"/>
      <c r="J293" s="1"/>
      <c r="K293" s="1"/>
    </row>
    <row r="294" spans="2:11" ht="15.75">
      <c r="B294" s="7"/>
      <c r="C294" s="1"/>
      <c r="D294" s="1"/>
      <c r="E294" s="1"/>
      <c r="F294" s="1"/>
      <c r="G294" s="1"/>
      <c r="H294" s="1"/>
      <c r="I294" s="1"/>
      <c r="J294" s="1"/>
      <c r="K294" s="1"/>
    </row>
    <row r="295" spans="2:11" ht="15.75">
      <c r="B295" s="7"/>
      <c r="C295" s="1"/>
      <c r="D295" s="1"/>
      <c r="E295" s="1"/>
      <c r="F295" s="1"/>
      <c r="G295" s="1"/>
      <c r="H295" s="1"/>
      <c r="I295" s="1"/>
      <c r="J295" s="1"/>
      <c r="K295" s="1"/>
    </row>
    <row r="296" spans="2:11" ht="15.75">
      <c r="B296" s="7"/>
      <c r="C296" s="1"/>
      <c r="D296" s="1"/>
      <c r="E296" s="1"/>
      <c r="F296" s="1"/>
      <c r="G296" s="1"/>
      <c r="H296" s="1"/>
      <c r="I296" s="1"/>
      <c r="J296" s="1"/>
      <c r="K296" s="1"/>
    </row>
    <row r="297" spans="2:11" ht="15.75">
      <c r="B297" s="7"/>
      <c r="C297" s="1"/>
      <c r="D297" s="1"/>
      <c r="E297" s="1"/>
      <c r="F297" s="1"/>
      <c r="G297" s="1"/>
      <c r="H297" s="1"/>
      <c r="I297" s="1"/>
      <c r="J297" s="1"/>
      <c r="K297" s="1"/>
    </row>
    <row r="298" spans="2:11" ht="15.75">
      <c r="B298" s="7"/>
      <c r="C298" s="1"/>
      <c r="D298" s="1"/>
      <c r="E298" s="1"/>
      <c r="F298" s="1"/>
      <c r="G298" s="1"/>
      <c r="H298" s="1"/>
      <c r="I298" s="1"/>
      <c r="J298" s="1"/>
      <c r="K298" s="1"/>
    </row>
    <row r="299" spans="2:11" ht="15.75">
      <c r="B299" s="7"/>
      <c r="C299" s="1"/>
      <c r="D299" s="1"/>
      <c r="E299" s="1"/>
      <c r="F299" s="1"/>
      <c r="G299" s="1"/>
      <c r="H299" s="1"/>
      <c r="I299" s="1"/>
      <c r="J299" s="1"/>
      <c r="K299" s="1"/>
    </row>
    <row r="300" spans="2:11" ht="15.75">
      <c r="B300" s="7"/>
      <c r="C300" s="1"/>
      <c r="D300" s="1"/>
      <c r="E300" s="1"/>
      <c r="F300" s="1"/>
      <c r="G300" s="1"/>
      <c r="H300" s="1"/>
      <c r="I300" s="1"/>
      <c r="J300" s="1"/>
      <c r="K300" s="1"/>
    </row>
    <row r="301" spans="2:11" ht="15.75">
      <c r="B301" s="7"/>
      <c r="C301" s="1"/>
      <c r="D301" s="1"/>
      <c r="E301" s="1"/>
      <c r="F301" s="1"/>
      <c r="G301" s="1"/>
      <c r="H301" s="1"/>
      <c r="I301" s="1"/>
      <c r="J301" s="1"/>
      <c r="K301" s="1"/>
    </row>
    <row r="302" spans="2:11" ht="15.75">
      <c r="B302" s="7"/>
      <c r="C302" s="1"/>
      <c r="D302" s="1"/>
      <c r="E302" s="1"/>
      <c r="F302" s="1"/>
      <c r="G302" s="1"/>
      <c r="H302" s="1"/>
      <c r="I302" s="1"/>
      <c r="J302" s="1"/>
      <c r="K302" s="1"/>
    </row>
    <row r="303" spans="2:11" ht="15.75">
      <c r="B303" s="7"/>
      <c r="C303" s="1"/>
      <c r="D303" s="1"/>
      <c r="E303" s="1"/>
      <c r="F303" s="1"/>
      <c r="G303" s="1"/>
      <c r="H303" s="1"/>
      <c r="I303" s="1"/>
      <c r="J303" s="1"/>
      <c r="K303" s="1"/>
    </row>
    <row r="304" spans="2:11" ht="15.75">
      <c r="B304" s="7"/>
      <c r="C304" s="1"/>
      <c r="D304" s="1"/>
      <c r="E304" s="1"/>
      <c r="F304" s="1"/>
      <c r="G304" s="1"/>
      <c r="H304" s="1"/>
      <c r="I304" s="1"/>
      <c r="J304" s="1"/>
      <c r="K304" s="1"/>
    </row>
    <row r="305" spans="2:11" ht="15.75">
      <c r="B305" s="7"/>
      <c r="C305" s="1"/>
      <c r="D305" s="1"/>
      <c r="E305" s="1"/>
      <c r="F305" s="1"/>
      <c r="G305" s="1"/>
      <c r="H305" s="1"/>
      <c r="I305" s="1"/>
      <c r="J305" s="1"/>
      <c r="K305" s="1"/>
    </row>
    <row r="306" spans="2:11" ht="15.75">
      <c r="B306" s="7"/>
      <c r="C306" s="1"/>
      <c r="D306" s="1"/>
      <c r="E306" s="1"/>
      <c r="F306" s="1"/>
      <c r="G306" s="1"/>
      <c r="H306" s="1"/>
      <c r="I306" s="1"/>
      <c r="J306" s="1"/>
      <c r="K306" s="1"/>
    </row>
    <row r="307" spans="2:11" ht="15.75">
      <c r="B307" s="7"/>
      <c r="C307" s="1"/>
      <c r="D307" s="1"/>
      <c r="E307" s="1"/>
      <c r="F307" s="1"/>
      <c r="G307" s="1"/>
      <c r="H307" s="1"/>
      <c r="I307" s="1"/>
      <c r="J307" s="1"/>
      <c r="K307" s="1"/>
    </row>
    <row r="308" spans="2:11" ht="15.75">
      <c r="B308" s="7"/>
      <c r="C308" s="1"/>
      <c r="D308" s="1"/>
      <c r="E308" s="1"/>
      <c r="F308" s="1"/>
      <c r="G308" s="1"/>
      <c r="H308" s="1"/>
      <c r="I308" s="1"/>
      <c r="J308" s="1"/>
      <c r="K308" s="1"/>
    </row>
    <row r="309" spans="2:11" ht="15.75">
      <c r="B309" s="7"/>
      <c r="C309" s="1"/>
      <c r="D309" s="1"/>
      <c r="E309" s="1"/>
      <c r="F309" s="1"/>
      <c r="G309" s="1"/>
      <c r="H309" s="1"/>
      <c r="I309" s="1"/>
      <c r="J309" s="1"/>
      <c r="K309" s="1"/>
    </row>
    <row r="310" spans="2:11" ht="15.75">
      <c r="B310" s="7"/>
      <c r="C310" s="1"/>
      <c r="D310" s="1"/>
      <c r="E310" s="1"/>
      <c r="F310" s="1"/>
      <c r="G310" s="1"/>
      <c r="H310" s="1"/>
      <c r="I310" s="1"/>
      <c r="J310" s="1"/>
      <c r="K310" s="1"/>
    </row>
    <row r="311" spans="2:11" ht="15.75">
      <c r="B311" s="7"/>
      <c r="C311" s="1"/>
      <c r="D311" s="1"/>
      <c r="E311" s="1"/>
      <c r="F311" s="1"/>
      <c r="G311" s="1"/>
      <c r="H311" s="1"/>
      <c r="I311" s="1"/>
      <c r="J311" s="1"/>
      <c r="K311" s="1"/>
    </row>
    <row r="312" spans="2:11" ht="15.75">
      <c r="B312" s="7"/>
      <c r="C312" s="1"/>
      <c r="D312" s="1"/>
      <c r="E312" s="1"/>
      <c r="F312" s="1"/>
      <c r="G312" s="1"/>
      <c r="H312" s="1"/>
      <c r="I312" s="1"/>
      <c r="J312" s="1"/>
      <c r="K312" s="1"/>
    </row>
    <row r="313" spans="2:11" ht="15.75">
      <c r="B313" s="7"/>
      <c r="C313" s="1"/>
      <c r="D313" s="1"/>
      <c r="E313" s="1"/>
      <c r="F313" s="1"/>
      <c r="G313" s="1"/>
      <c r="H313" s="1"/>
      <c r="I313" s="1"/>
      <c r="J313" s="1"/>
      <c r="K313" s="1"/>
    </row>
    <row r="314" spans="2:11" ht="15.75">
      <c r="B314" s="7"/>
      <c r="C314" s="1"/>
      <c r="D314" s="1"/>
      <c r="E314" s="1"/>
      <c r="F314" s="1"/>
      <c r="G314" s="1"/>
      <c r="H314" s="1"/>
      <c r="I314" s="1"/>
      <c r="J314" s="1"/>
      <c r="K314" s="1"/>
    </row>
    <row r="315" spans="2:11" ht="15.75">
      <c r="B315" s="7"/>
      <c r="C315" s="1"/>
      <c r="D315" s="1"/>
      <c r="E315" s="1"/>
      <c r="F315" s="1"/>
      <c r="G315" s="1"/>
      <c r="H315" s="1"/>
      <c r="I315" s="1"/>
      <c r="J315" s="1"/>
      <c r="K315" s="1"/>
    </row>
    <row r="316" spans="2:11" ht="15.75">
      <c r="B316" s="7"/>
      <c r="C316" s="1"/>
      <c r="D316" s="1"/>
      <c r="E316" s="1"/>
      <c r="F316" s="1"/>
      <c r="G316" s="1"/>
      <c r="H316" s="1"/>
      <c r="I316" s="1"/>
      <c r="J316" s="1"/>
      <c r="K316" s="1"/>
    </row>
    <row r="317" spans="2:11" ht="15.75">
      <c r="B317" s="7"/>
      <c r="C317" s="1"/>
      <c r="D317" s="1"/>
      <c r="E317" s="1"/>
      <c r="F317" s="1"/>
      <c r="G317" s="1"/>
      <c r="H317" s="1"/>
      <c r="I317" s="1"/>
      <c r="J317" s="1"/>
      <c r="K317" s="1"/>
    </row>
    <row r="318" spans="2:11" ht="15.75">
      <c r="B318" s="7"/>
      <c r="C318" s="1"/>
      <c r="D318" s="1"/>
      <c r="E318" s="1"/>
      <c r="F318" s="1"/>
      <c r="G318" s="1"/>
      <c r="H318" s="1"/>
      <c r="I318" s="1"/>
      <c r="J318" s="1"/>
      <c r="K318" s="1"/>
    </row>
    <row r="319" spans="2:11" ht="15.75">
      <c r="B319" s="7"/>
      <c r="C319" s="1"/>
      <c r="D319" s="1"/>
      <c r="E319" s="1"/>
      <c r="F319" s="1"/>
      <c r="G319" s="1"/>
      <c r="H319" s="1"/>
      <c r="I319" s="1"/>
      <c r="J319" s="1"/>
      <c r="K319" s="1"/>
    </row>
    <row r="320" spans="2:11" ht="15.75">
      <c r="B320" s="7"/>
      <c r="C320" s="1"/>
      <c r="D320" s="1"/>
      <c r="E320" s="1"/>
      <c r="F320" s="1"/>
      <c r="G320" s="1"/>
      <c r="H320" s="1"/>
      <c r="I320" s="1"/>
      <c r="J320" s="1"/>
      <c r="K320" s="1"/>
    </row>
    <row r="321" spans="2:11" ht="15.75">
      <c r="B321" s="7"/>
      <c r="C321" s="1"/>
      <c r="D321" s="1"/>
      <c r="E321" s="1"/>
      <c r="F321" s="1"/>
      <c r="G321" s="1"/>
      <c r="H321" s="1"/>
      <c r="I321" s="1"/>
      <c r="J321" s="1"/>
      <c r="K321" s="1"/>
    </row>
    <row r="322" spans="2:11" ht="15.75">
      <c r="B322" s="7"/>
      <c r="C322" s="1"/>
      <c r="D322" s="1"/>
      <c r="E322" s="1"/>
      <c r="F322" s="1"/>
      <c r="G322" s="1"/>
      <c r="H322" s="1"/>
      <c r="I322" s="1"/>
      <c r="J322" s="1"/>
      <c r="K322" s="1"/>
    </row>
    <row r="323" spans="2:11" ht="15.75">
      <c r="B323" s="7"/>
      <c r="C323" s="1"/>
      <c r="D323" s="1"/>
      <c r="E323" s="1"/>
      <c r="F323" s="1"/>
      <c r="G323" s="1"/>
      <c r="H323" s="1"/>
      <c r="I323" s="1"/>
      <c r="J323" s="1"/>
      <c r="K323" s="1"/>
    </row>
    <row r="324" spans="2:11" ht="15.75">
      <c r="B324" s="7"/>
      <c r="C324" s="1"/>
      <c r="D324" s="1"/>
      <c r="E324" s="1"/>
      <c r="F324" s="1"/>
      <c r="G324" s="1"/>
      <c r="H324" s="1"/>
      <c r="I324" s="1"/>
      <c r="J324" s="1"/>
      <c r="K324" s="1"/>
    </row>
    <row r="325" spans="2:11" ht="15.75">
      <c r="B325" s="7"/>
      <c r="C325" s="1"/>
      <c r="D325" s="1"/>
      <c r="E325" s="1"/>
      <c r="F325" s="1"/>
      <c r="G325" s="1"/>
      <c r="H325" s="1"/>
      <c r="I325" s="1"/>
      <c r="J325" s="1"/>
      <c r="K325" s="1"/>
    </row>
    <row r="326" spans="2:11" ht="15.75">
      <c r="B326" s="5"/>
      <c r="C326" s="1"/>
      <c r="D326" s="1"/>
      <c r="I326" s="1"/>
      <c r="J326" s="1"/>
      <c r="K326" s="1"/>
    </row>
    <row r="327" spans="2:4" ht="15.75">
      <c r="B327" s="5"/>
      <c r="D327" s="1"/>
    </row>
    <row r="328" spans="2:4" ht="15.75">
      <c r="B328" s="5"/>
      <c r="D328" s="1"/>
    </row>
    <row r="329" spans="2:4" ht="15.75">
      <c r="B329" s="5"/>
      <c r="D329" s="1"/>
    </row>
    <row r="330" spans="2:4" ht="15.75">
      <c r="B330" s="5"/>
      <c r="D330" s="1"/>
    </row>
    <row r="331" spans="2:4" ht="15.75">
      <c r="B331" s="5"/>
      <c r="D331" s="1"/>
    </row>
    <row r="332" spans="2:4" ht="15.75">
      <c r="B332" s="5"/>
      <c r="D332" s="1"/>
    </row>
    <row r="333" spans="2:4" ht="15.75">
      <c r="B333" s="5"/>
      <c r="D333" s="1"/>
    </row>
    <row r="334" spans="2:4" ht="15.75">
      <c r="B334" s="5"/>
      <c r="D334" s="1"/>
    </row>
    <row r="335" ht="15.75">
      <c r="B335" s="5"/>
    </row>
    <row r="336" ht="15.75">
      <c r="B336" s="5"/>
    </row>
    <row r="337" ht="15.75">
      <c r="B337" s="5"/>
    </row>
    <row r="338" ht="15.75">
      <c r="B338" s="5"/>
    </row>
    <row r="339" ht="15.75">
      <c r="B339" s="5"/>
    </row>
    <row r="340" ht="15.75">
      <c r="B340" s="5"/>
    </row>
    <row r="341" ht="15.75">
      <c r="B341" s="5"/>
    </row>
    <row r="342" ht="15.75">
      <c r="B342" s="5"/>
    </row>
    <row r="343" ht="15.75">
      <c r="B343" s="5"/>
    </row>
    <row r="344" ht="15.75">
      <c r="B344" s="5"/>
    </row>
    <row r="345" ht="15.75">
      <c r="B345" s="5"/>
    </row>
    <row r="346" ht="15.75">
      <c r="B346" s="5"/>
    </row>
    <row r="347" ht="15.75">
      <c r="B347" s="5"/>
    </row>
    <row r="348" ht="15.75">
      <c r="B348" s="5"/>
    </row>
    <row r="349" ht="15.75">
      <c r="B349" s="5"/>
    </row>
    <row r="350" ht="15.75">
      <c r="B350" s="5"/>
    </row>
    <row r="351" ht="15.75">
      <c r="B351" s="5"/>
    </row>
    <row r="352" ht="15.75">
      <c r="B352" s="5"/>
    </row>
    <row r="353" ht="15.75">
      <c r="B353" s="5"/>
    </row>
    <row r="354" ht="15.75">
      <c r="B354" s="5"/>
    </row>
    <row r="355" ht="15.75">
      <c r="B355" s="5"/>
    </row>
    <row r="356" ht="15.75">
      <c r="B356" s="5"/>
    </row>
    <row r="357" ht="15.75">
      <c r="B357" s="5"/>
    </row>
    <row r="358" ht="15.75">
      <c r="B358" s="5"/>
    </row>
    <row r="359" ht="15.75">
      <c r="B359" s="5"/>
    </row>
    <row r="360" ht="15.75">
      <c r="B360" s="5"/>
    </row>
    <row r="361" ht="15.75">
      <c r="B361" s="5"/>
    </row>
    <row r="362" ht="15.75">
      <c r="B362" s="5"/>
    </row>
    <row r="363" ht="15.75">
      <c r="B363" s="6"/>
    </row>
    <row r="364" ht="15.75">
      <c r="B364" s="6"/>
    </row>
    <row r="365" ht="15.75">
      <c r="B365" s="6"/>
    </row>
    <row r="366" ht="15.75">
      <c r="B366" s="6"/>
    </row>
    <row r="367" ht="15.75">
      <c r="B367" s="6"/>
    </row>
    <row r="368" ht="15.75">
      <c r="B368" s="6"/>
    </row>
    <row r="369" ht="15.75">
      <c r="B369" s="6"/>
    </row>
    <row r="370" ht="15.75">
      <c r="B370" s="6"/>
    </row>
    <row r="371" ht="15.75">
      <c r="B371" s="6"/>
    </row>
    <row r="372" ht="15.75">
      <c r="B372" s="6"/>
    </row>
    <row r="373" ht="15.75">
      <c r="B373" s="6"/>
    </row>
    <row r="374" ht="15.75">
      <c r="B374" s="6"/>
    </row>
    <row r="375" ht="15.75">
      <c r="B375" s="6"/>
    </row>
    <row r="376" ht="15.75">
      <c r="B376" s="6"/>
    </row>
    <row r="377" ht="15.75">
      <c r="B377" s="6"/>
    </row>
    <row r="378" ht="15.75">
      <c r="B378" s="6"/>
    </row>
    <row r="379" ht="15.75">
      <c r="B379" s="6"/>
    </row>
    <row r="380" ht="15.75">
      <c r="B380" s="6"/>
    </row>
    <row r="381" ht="15.75">
      <c r="B381" s="6"/>
    </row>
    <row r="382" ht="15.75">
      <c r="B382" s="6"/>
    </row>
    <row r="383" ht="15.75">
      <c r="B383" s="6"/>
    </row>
    <row r="384" ht="15.75">
      <c r="B384" s="6"/>
    </row>
    <row r="385" ht="15.75">
      <c r="B385" s="6"/>
    </row>
    <row r="386" ht="15.75">
      <c r="B386" s="6"/>
    </row>
    <row r="387" ht="15.75">
      <c r="B387" s="6"/>
    </row>
    <row r="388" ht="15.75">
      <c r="B388" s="6"/>
    </row>
    <row r="389" ht="15.75">
      <c r="B389" s="6"/>
    </row>
    <row r="390" ht="15.75">
      <c r="B390" s="6"/>
    </row>
    <row r="391" ht="15.75">
      <c r="B391" s="6"/>
    </row>
    <row r="392" ht="15.75">
      <c r="B392" s="6"/>
    </row>
    <row r="393" ht="15.75">
      <c r="B393" s="6"/>
    </row>
    <row r="394" ht="15.75">
      <c r="B394" s="6"/>
    </row>
    <row r="395" ht="15.75">
      <c r="B395" s="6"/>
    </row>
    <row r="396" ht="15.75">
      <c r="B396" s="6"/>
    </row>
    <row r="397" ht="15.75">
      <c r="B397" s="6"/>
    </row>
    <row r="398" ht="15.75">
      <c r="B398" s="6"/>
    </row>
    <row r="399" ht="15.75">
      <c r="B399" s="6"/>
    </row>
    <row r="400" ht="15.75">
      <c r="B400" s="6"/>
    </row>
    <row r="401" ht="15.75">
      <c r="B401" s="6"/>
    </row>
    <row r="402" ht="15.75">
      <c r="B402" s="6"/>
    </row>
    <row r="403" ht="15.75">
      <c r="B403" s="6"/>
    </row>
    <row r="404" ht="15.75">
      <c r="B404" s="6"/>
    </row>
    <row r="405" ht="15.75">
      <c r="B405" s="6"/>
    </row>
    <row r="406" ht="15.75">
      <c r="B406" s="6"/>
    </row>
    <row r="407" ht="15.75">
      <c r="B407" s="6"/>
    </row>
    <row r="408" ht="15.75">
      <c r="B408" s="6"/>
    </row>
    <row r="409" ht="15.75">
      <c r="B409" s="6"/>
    </row>
    <row r="410" ht="15.75">
      <c r="B410" s="6"/>
    </row>
    <row r="411" ht="15.75">
      <c r="B411" s="6"/>
    </row>
    <row r="412" ht="15.75">
      <c r="B412" s="6"/>
    </row>
    <row r="413" ht="15.75">
      <c r="B413" s="6"/>
    </row>
    <row r="414" ht="15.75">
      <c r="B414" s="6"/>
    </row>
    <row r="415" ht="15.75">
      <c r="B415" s="6"/>
    </row>
    <row r="416" ht="15.75">
      <c r="B416" s="6"/>
    </row>
    <row r="417" ht="15.75">
      <c r="B417" s="6"/>
    </row>
    <row r="418" ht="15.75">
      <c r="B418" s="6"/>
    </row>
    <row r="419" ht="15.75">
      <c r="B419" s="6"/>
    </row>
    <row r="420" ht="15.75">
      <c r="B420" s="6"/>
    </row>
    <row r="421" ht="15.75">
      <c r="B421" s="6"/>
    </row>
    <row r="422" ht="15.75">
      <c r="B422" s="6"/>
    </row>
    <row r="423" ht="15.75">
      <c r="B423" s="6"/>
    </row>
    <row r="424" ht="15.75">
      <c r="B424" s="6"/>
    </row>
    <row r="425" ht="15.75">
      <c r="B425" s="6"/>
    </row>
    <row r="426" ht="15.75">
      <c r="B426" s="6"/>
    </row>
    <row r="427" ht="15.75">
      <c r="B427" s="6"/>
    </row>
    <row r="428" ht="15.75">
      <c r="B428" s="6"/>
    </row>
    <row r="429" ht="15.75">
      <c r="B429" s="6"/>
    </row>
    <row r="430" ht="15.75">
      <c r="B430" s="6"/>
    </row>
    <row r="431" ht="15.75">
      <c r="B431" s="6"/>
    </row>
    <row r="432" ht="15.75">
      <c r="B432" s="6"/>
    </row>
    <row r="433" ht="15.75">
      <c r="B433" s="6"/>
    </row>
    <row r="434" ht="15.75">
      <c r="B434" s="6"/>
    </row>
    <row r="435" ht="15.75">
      <c r="B435" s="6"/>
    </row>
    <row r="436" ht="15.75">
      <c r="B436" s="6"/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scale="55" r:id="rId2"/>
  <ignoredErrors>
    <ignoredError sqref="J4:J40" formulaRange="1"/>
    <ignoredError sqref="K6 K35:K36 K18 J41 K49:K50 K54 K61 K72 L90 L91:L109 J109:K109 J83:J88 K87:K88 J42:J82 J89:J108"/>
    <ignoredError sqref="J42:J82 J89:J108" formulaRange="1"/>
  </ignoredError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Miroslav Bednár</cp:lastModifiedBy>
  <cp:lastPrinted>2012-02-28T13:07:32Z</cp:lastPrinted>
  <dcterms:created xsi:type="dcterms:W3CDTF">2010-03-01T09:15:44Z</dcterms:created>
  <dcterms:modified xsi:type="dcterms:W3CDTF">2013-03-10T19:19:36Z</dcterms:modified>
  <cp:category/>
  <cp:version/>
  <cp:contentType/>
  <cp:contentStatus/>
</cp:coreProperties>
</file>